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comments5.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mc:AlternateContent xmlns:mc="http://schemas.openxmlformats.org/markup-compatibility/2006">
    <mc:Choice Requires="x15">
      <x15ac:absPath xmlns:x15ac="http://schemas.microsoft.com/office/spreadsheetml/2010/11/ac" url="E:\ASPTA DOCs\LUME\1. LUME DOCs\Análise regressiva\Versões anteriores\"/>
    </mc:Choice>
  </mc:AlternateContent>
  <xr:revisionPtr revIDLastSave="0" documentId="13_ncr:1_{5FD83565-6B59-47C9-90C4-3BDE832367FC}" xr6:coauthVersionLast="33" xr6:coauthVersionMax="33" xr10:uidLastSave="{00000000-0000-0000-0000-000000000000}"/>
  <workbookProtection workbookPassword="C94C" lockStructure="1"/>
  <bookViews>
    <workbookView xWindow="0" yWindow="0" windowWidth="20490" windowHeight="8220" tabRatio="680" xr2:uid="{00000000-000D-0000-FFFF-FFFF00000000}"/>
  </bookViews>
  <sheets>
    <sheet name="Índice" sheetId="14" r:id="rId1"/>
    <sheet name="A - Autonomia" sheetId="15" r:id="rId2"/>
    <sheet name="B - Responsividade" sheetId="3" r:id="rId3"/>
    <sheet name="C - Integração Social" sheetId="4" r:id="rId4"/>
    <sheet name="D - Equidade Gênero" sheetId="9" r:id="rId5"/>
    <sheet name="E - Protag. da Juventude" sheetId="1" r:id="rId6"/>
    <sheet name="Síntese" sheetId="13" r:id="rId7"/>
  </sheets>
  <externalReferences>
    <externalReference r:id="rId8"/>
  </externalReferences>
  <definedNames>
    <definedName name="_xlnm.Print_Area" localSheetId="1">'A - Autonomia'!$B$1:$M$49</definedName>
    <definedName name="_xlnm.Print_Area" localSheetId="2">'B - Responsividade'!$A$1:$G$41</definedName>
    <definedName name="_xlnm.Print_Area" localSheetId="3">'C - Integração Social'!$A$1:$G$39</definedName>
    <definedName name="_xlnm.Print_Area" localSheetId="4">'D - Equidade Gênero'!$A$1:$G$41</definedName>
    <definedName name="_xlnm.Print_Area" localSheetId="5">'E - Protag. da Juventude'!$A$1:$G$39</definedName>
    <definedName name="_xlnm.Print_Area" localSheetId="0">Índice!$B$4:$I$41</definedName>
    <definedName name="_xlnm.Print_Area" localSheetId="6">Síntese!$A$1:$E$42</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8" i="3" l="1"/>
  <c r="H8" i="3"/>
  <c r="G8" i="3"/>
  <c r="F8" i="3"/>
  <c r="E8" i="3"/>
  <c r="D8" i="3"/>
  <c r="C8" i="3"/>
  <c r="B8" i="3"/>
  <c r="D15" i="1"/>
  <c r="D13" i="13" s="1"/>
  <c r="E15" i="1"/>
  <c r="E13" i="13" s="1"/>
  <c r="D16" i="9"/>
  <c r="D12" i="13" s="1"/>
  <c r="E16" i="9"/>
  <c r="E12" i="13" s="1"/>
  <c r="D15" i="4"/>
  <c r="D11" i="13" s="1"/>
  <c r="E15" i="4"/>
  <c r="E11" i="13" s="1"/>
  <c r="D15" i="3"/>
  <c r="D10" i="13" s="1"/>
  <c r="E15" i="3"/>
  <c r="E10" i="13" s="1"/>
  <c r="E8" i="13"/>
  <c r="D8" i="13"/>
  <c r="C8" i="13"/>
  <c r="B8" i="13"/>
  <c r="I8" i="1"/>
  <c r="H8" i="1"/>
  <c r="G8" i="1"/>
  <c r="F8" i="1"/>
  <c r="E8" i="1"/>
  <c r="D8" i="1"/>
  <c r="C8" i="1"/>
  <c r="B8" i="1"/>
  <c r="I8" i="9"/>
  <c r="H8" i="9"/>
  <c r="G8" i="9"/>
  <c r="F8" i="9"/>
  <c r="E8" i="9"/>
  <c r="D8" i="9"/>
  <c r="C8" i="9"/>
  <c r="B8" i="9"/>
  <c r="I8" i="4"/>
  <c r="H8" i="4"/>
  <c r="G8" i="4"/>
  <c r="F8" i="4"/>
  <c r="E8" i="4"/>
  <c r="D8" i="4"/>
  <c r="C8" i="4"/>
  <c r="B8" i="4"/>
  <c r="J8" i="15"/>
  <c r="I8" i="15"/>
  <c r="H8" i="15"/>
  <c r="G8" i="15"/>
  <c r="F8" i="15" l="1"/>
  <c r="E8" i="15"/>
  <c r="D8" i="15"/>
  <c r="C8" i="15"/>
  <c r="E26" i="15" l="1"/>
  <c r="D9" i="13" s="1"/>
  <c r="D15" i="13" s="1"/>
  <c r="F26" i="15"/>
  <c r="E9" i="13" s="1"/>
  <c r="E15" i="13" s="1"/>
  <c r="D26" i="15" l="1"/>
  <c r="C9" i="13" s="1"/>
  <c r="C26" i="15"/>
  <c r="B9" i="13" s="1"/>
  <c r="C15" i="3" l="1"/>
  <c r="C10" i="13" s="1"/>
  <c r="B15" i="3"/>
  <c r="B10" i="13" s="1"/>
  <c r="C16" i="9" l="1"/>
  <c r="C12" i="13" s="1"/>
  <c r="B16" i="9"/>
  <c r="B12" i="13" s="1"/>
  <c r="C15" i="1" l="1"/>
  <c r="C13" i="13" s="1"/>
  <c r="C15" i="4"/>
  <c r="C11" i="13" s="1"/>
  <c r="B15" i="4" l="1"/>
  <c r="B11" i="13" s="1"/>
  <c r="C15" i="13" l="1"/>
  <c r="B15" i="1"/>
  <c r="B13" i="13" s="1"/>
  <c r="B15" i="1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Paulo Petersen</author>
    <author>Paulo</author>
  </authors>
  <commentList>
    <comment ref="B10" authorId="0" shapeId="0" xr:uid="{00000000-0006-0000-0100-000001000000}">
      <text>
        <r>
          <rPr>
            <sz val="12"/>
            <color indexed="81"/>
            <rFont val="Segoe UI"/>
            <family val="2"/>
          </rPr>
          <t xml:space="preserve">Refere-se à extensão territorial do agroecossistema, ou seja, ao espaço ambiental no qual o NSGA  se apropria sistematicamente de bens e serviços ecológicos para convertê-los em bens econômicos. Além de considerar a extensão física da terra explorada, essa avaliação deve levar em conta o grau de domínio do NSGA sobre a gestão desse espaço. Caso as terras sejam próprias, o NSGA possui completo domínio de gestão do espaço. Em oposição, o NSGA possui limitado domínio sobre a gestão de terras de terceiros apropriadas por meio de regimes que não asseguram estabilidade e autonomia de acesso e uso do recurso.  O aumento na disponibilidade de terra e/ou uma maior segurança no acesso e uso a esse fator de produção implicam a ampliação da base de recurso autocontrolada pelo NSGA. Esse julgamento é de grande relevância para a compreensão das estratégias econômicas da agricultura familiar por duas razões. Em primeiro lugar, porque contribui para identificar eventuais estrangulamentos do desempenho econômico do agroecossistema relacionados à limitação no acesso à terra de trabalho. Em segundo lugar, porque contribui também para identificar estratégias adotadas pelo NSGA no decorrer dos anos conseguir para ampliar a base territorial que explora e controla.  </t>
        </r>
      </text>
    </comment>
    <comment ref="B11" authorId="1" shapeId="0" xr:uid="{00000000-0006-0000-0100-000002000000}">
      <text>
        <r>
          <rPr>
            <sz val="12"/>
            <color indexed="81"/>
            <rFont val="Tahoma"/>
            <family val="2"/>
          </rPr>
          <t>A autonomia em relação a esse parâmetro refere-se ao grau de autoabastecimento com  relação aos recursos genéticos dos cultivos e criatórios do agroecossistema. As sementes, materiais propagativos e crias podem ser obtidos por meio de produção própria ou por relações de reciprocidade na comunidade</t>
        </r>
      </text>
    </comment>
    <comment ref="B12" authorId="1" shapeId="0" xr:uid="{00000000-0006-0000-0100-000003000000}">
      <text>
        <r>
          <rPr>
            <sz val="12"/>
            <color indexed="81"/>
            <rFont val="Tahoma"/>
            <family val="2"/>
          </rPr>
          <t>Refere-se ao grau de autoabastecimento de água para os diferentes consumos no agroecossistema (humano, doméstico, agrícola, pecuário).</t>
        </r>
      </text>
    </comment>
    <comment ref="B13" authorId="1" shapeId="0" xr:uid="{00000000-0006-0000-0100-000004000000}">
      <text>
        <r>
          <rPr>
            <sz val="12"/>
            <color indexed="81"/>
            <rFont val="Tahoma"/>
            <family val="2"/>
          </rPr>
          <t xml:space="preserve">Corresponde ao grau de autonomia em relação a insumos adquiridos nos mercados para a reposição da fertilidade do solo. Obs.: mesmo no caso em que o NSGA não adote nenhuma estratégia técnica para a reposição da fertilidade dos solos, será atribuído elevado grau de autonomia nessa dimensão. O decréscimo da fertilidade dos solos repercutirá negativamente na dimensão correspondente do atributo "base de recursos autocontrolada". </t>
        </r>
      </text>
    </comment>
    <comment ref="B14" authorId="1" shapeId="0" xr:uid="{00000000-0006-0000-0100-000005000000}">
      <text>
        <r>
          <rPr>
            <sz val="12"/>
            <color indexed="81"/>
            <rFont val="Tahoma"/>
            <family val="2"/>
          </rPr>
          <t>Refere-se ao grau de autonomia em relação fontes de alimentação animal adquiridas nos mercados. Maiores níveis de autonomia nessa dimensão são verificados nos agroecossistemas em que não são empregadas rações ou forragens compradas nos mercados. Obs.: Nos casos em que os planteis dos criatórios são reduzidos em função baixa disponibilidade de alimentos para os animais ou em momentos críticos em que os animais são subalimentados por falta de alimentação, o agroecossistema deve ser considerado autônomo em relação a essa dimensão caso o NSGA não adquira a alimentação nos mercados.</t>
        </r>
      </text>
    </comment>
    <comment ref="B15" authorId="1" shapeId="0" xr:uid="{00000000-0006-0000-0100-000006000000}">
      <text>
        <r>
          <rPr>
            <sz val="12"/>
            <color indexed="81"/>
            <rFont val="Tahoma"/>
            <family val="2"/>
          </rPr>
          <t xml:space="preserve">Corresponde ao nível de autossuficiência de trabalho do NSGA para a realização das atividades relacionadas à gestão do agroecossistema (em todas as esferas de trabalho). A força de trabalho mobilizada por meio de relações socialmente reguladas na comunidade (reciprocidade) também é considerada. Obs.: Agroecossistemas cujos NSGAs dispõem de baixa força de trabalho e que não contratam trabalhadores para a realização das atividades de gestão devem ser considerados autônomos. Nesse caso, a restrição de força de trabalho deve estar indicada no atributo "base de recursos autocontrolada". 
</t>
        </r>
      </text>
    </comment>
    <comment ref="B17" authorId="1" shapeId="0" xr:uid="{00000000-0006-0000-0100-000007000000}">
      <text>
        <r>
          <rPr>
            <sz val="12"/>
            <color indexed="81"/>
            <rFont val="Tahoma"/>
            <family val="2"/>
          </rPr>
          <t>Corresponde ao grau de abastecimento alimentar (em quantidade, qualidade e diversidade) do NSGA a partir da produção gerada no próprio agroecossistema ou de produção doada por membros da comunidade por meio de relações de reciprocidade. Esse critério não deve ser confundido com o grau de atendimento das demandas alimentares. Um NSGA pode não ter atendida toda a sua demanda por alimentos mas ser considerada autônomo caso não adquira ou adquira parcela reduzida dos alimentos que consome.</t>
        </r>
      </text>
    </comment>
    <comment ref="B18" authorId="1" shapeId="0" xr:uid="{00000000-0006-0000-0100-000008000000}">
      <text>
        <r>
          <rPr>
            <sz val="12"/>
            <color indexed="81"/>
            <rFont val="Tahoma"/>
            <family val="2"/>
          </rPr>
          <t xml:space="preserve">Refere-se ao capital fixo do agroecossistema. Com essa avaliação, procura-se identificar eventuais restrições ao desempenho econômico do agroecossistema e à qualidade de vida do NSGA em função de insuficiências nas infraestruturas (residências, cercas, currais, eletrificação, etc..) e equipamentos (máquinas forrageiras, automóvel, trator, cisternas, esterqueiras, etc..). </t>
        </r>
      </text>
    </comment>
    <comment ref="B19" authorId="1" shapeId="0" xr:uid="{00000000-0006-0000-0100-000009000000}">
      <text>
        <r>
          <rPr>
            <sz val="12"/>
            <color indexed="81"/>
            <rFont val="Tahoma"/>
            <family val="2"/>
          </rPr>
          <t xml:space="preserve">Refere-se à disponibilidade quantitativa e qualitativa da força de trabalho do NSGA efetivamente alocada na gestão do agroecossistema. Essa avaliação permite identificar eventuais restrições ao desempenho econômico do agroecossistema em razão da insuficiência da força de trabalho disponível. A quantidade de trabalho disponível está associada ao número de pessoas e ao tempo dedicado por elas às tarefas de gestão do agroecossistema (em todas esferas de trabalho). Já a qualidade do trabalho vincula-se  ao nível de conhecimento associado às atividades realizadas no agroecossistema. Assume-se que quanto maior for o domínio de conhecimentos relacionados ao trabalho realizado no agroecossistema, maior será a qualidade e a eficiência do trabalho. Nesse sentido, o investimento de tempo para participação em atividades de capacitação e de intercâmbio de experiências contribui para o aumento da base de conhecimentos associados ao trabalho.     </t>
        </r>
      </text>
    </comment>
    <comment ref="B20" authorId="1" shapeId="0" xr:uid="{00000000-0006-0000-0100-00000A000000}">
      <text>
        <r>
          <rPr>
            <sz val="12"/>
            <color indexed="81"/>
            <rFont val="Tahoma"/>
            <family val="2"/>
          </rPr>
          <t>Refere-se ao volume de biomassa forrageira produzida no agroecossistema. Essa avaliação permite identificar a existência de deficiências quantitativas ou qualitativas na oferta de alimentação para os animais durante o ano</t>
        </r>
        <r>
          <rPr>
            <sz val="8"/>
            <color indexed="81"/>
            <rFont val="Tahoma"/>
            <family val="2"/>
          </rPr>
          <t xml:space="preserve">
</t>
        </r>
      </text>
    </comment>
    <comment ref="B21" authorId="0" shapeId="0" xr:uid="{00000000-0006-0000-0100-00000B000000}">
      <text>
        <r>
          <rPr>
            <sz val="12"/>
            <color indexed="81"/>
            <rFont val="Segoe UI"/>
            <family val="2"/>
          </rPr>
          <t>Refere-se às qualidades químicas, físicas e biológicas dos solos trabalhados pelo NSGA. Como essas qualidades podem ser incrementadas ou degradadas no decorrer do tempo em função das práticas de manejo adotadas, esse julgamento contribui para identificar processos de mudança qualitativa bem como  aspectos positivos ou negativos nas estratégias técnicas adotadas para a reprodução da fertilidade do solo.</t>
        </r>
      </text>
    </comment>
    <comment ref="B22" authorId="0" shapeId="0" xr:uid="{00000000-0006-0000-0100-00000C000000}">
      <text>
        <r>
          <rPr>
            <sz val="12"/>
            <color indexed="81"/>
            <rFont val="Segoe UI"/>
            <family val="2"/>
          </rPr>
          <t xml:space="preserve">Refere-se à disponibilidade hídrica para o atendimento das diferentes demandas de consumo no agroecossistema (humano, pecuário e agrícola). 
Fatores a considerar: 
1) volume e estabilidade da oferta natural  (chuvas, rios, lençol freático, águas subterrâneas etc); 
2) infraestruturas para captação e armazenamento de água para diferentes consumos.
Esse julgamento contribui para identificar processos de mudança bem como pontos críticos e vulnerabilidades do agroecossistema no que se refere à oferta de água para a reprodução do processo de trabalho do NSGA.
</t>
        </r>
      </text>
    </comment>
    <comment ref="B23" authorId="0" shapeId="0" xr:uid="{00000000-0006-0000-0100-00000D000000}">
      <text>
        <r>
          <rPr>
            <sz val="12"/>
            <color indexed="81"/>
            <rFont val="Segoe UI"/>
            <family val="2"/>
          </rPr>
          <t xml:space="preserve">Contempla tanto a biodiversidade planejada (diversidade de espécies cultivadas e criadas, considerando tanto a variabilidade intraespecífica como a diversidade interespecífica), como a biodiversidade associada (diversidade de espécies espontâneas/silvestres).  Um fator decisivo nessa avaliação refere-se à adaptabilidade local dos genótipos às condições ecológicas e de manejo, </t>
        </r>
        <r>
          <rPr>
            <sz val="11"/>
            <color indexed="81"/>
            <rFont val="Segoe UI"/>
            <family val="2"/>
          </rPr>
          <t>bem como o ajuste às preferências culturais. Outro aspecto a ser considerado refere-se aos serviços ecológicos prestados pela biodiversidade na escala da paisagem agrícola (ciclagem de nutrientes, promoção de microclimas favoráveis, economia hídrica, regulação de populações de insetos-praga e organismos patogênicos, etc..)</t>
        </r>
      </text>
    </comment>
    <comment ref="B24" authorId="0" shapeId="0" xr:uid="{00000000-0006-0000-0100-00000E000000}">
      <text>
        <r>
          <rPr>
            <sz val="12"/>
            <color indexed="81"/>
            <rFont val="Segoe UI"/>
            <family val="2"/>
          </rPr>
          <t xml:space="preserve">Refere-se à extensão territorial do agroecossistema, ou seja, ao espaço ambiental no qual o NSGA  se apropria sistematicamente de bens e serviços ecológicos para convertê-los em bens econômicos. Além de considerar a extensão física da terra explorada, essa avaliação deve levar em conta o grau de domínio do NSGA sobre a gestão desse espaço. Caso as terras sejam próprias, o NSGA possui completo domínio de gestão do espaço. Em oposição, o NSGA possui limitado domínio sobre a gestão de terras de terceiros apropriadas por meio de regimes que não asseguram estabilidade e autonomia de acesso e uso do recurso.  O aumento na disponibilidade de terra e/ou uma maior segurança no acesso e uso a esse fator de produção implicam a ampliação da base de recurso autocontrolada pelo NSGA. Esse julgamento é de grande relevância para a compreensão das estratégias econômicas da agricultura familiar por duas razões. Em primeiro lugar, porque contribui para identificar eventuais estrangulamentos do desempenho econômico do agroecossistema relacionados à limitação no acesso à terra de trabalho. Em segundo lugar, porque contribui também para identificar estratégias adotadas pelo NSGA no decorrer dos anos conseguir para ampliar a base territorial que explora e controla.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Paulo Petersen</author>
  </authors>
  <commentList>
    <comment ref="A9" authorId="0" shapeId="0" xr:uid="{00000000-0006-0000-0200-000001000000}">
      <text>
        <r>
          <rPr>
            <sz val="12"/>
            <color indexed="81"/>
            <rFont val="Segoe UI"/>
            <family val="2"/>
          </rPr>
          <t>Refere-se à diversidade, à adaptabilidade e às funções ecológicas dos recursos genéticos animais e vegetais mantidos no agroecossistema. Maiores níveis de diversidade e de adaptabilidade dos recursos genéticos conferem melhores condições para a gestão dos riscos associados a perturbações ambientais e/ou econômicas. Além disso, as funções ecológicas geradas pela biodiversidade contribuem para a melhoria da ciclagem dos nutrientes, para a economia hídrica e para a regulação de populações de insetos-praga e organismos patogênicos. Variações na biodiversidade interferem positiva ou negativamente na responsividade do sistema.</t>
        </r>
      </text>
    </comment>
    <comment ref="A10" authorId="0" shapeId="0" xr:uid="{00000000-0006-0000-0200-000002000000}">
      <text>
        <r>
          <rPr>
            <sz val="11"/>
            <color indexed="81"/>
            <rFont val="Segoe UI"/>
            <family val="2"/>
          </rPr>
          <t>Refere-se à variedade de circuitos mercantis utilizados para escoar a produção do agroecossistema. São considerados nessa avaliação mercados em diferentes níveis de formalização. Por exemplo: vizinhança, atravessadores, feiras, supermercados, empresas, mercados institucionais, etc...</t>
        </r>
      </text>
    </comment>
    <comment ref="A11" authorId="0" shapeId="0" xr:uid="{00000000-0006-0000-0200-000003000000}">
      <text>
        <r>
          <rPr>
            <sz val="12"/>
            <color indexed="81"/>
            <rFont val="Segoe UI"/>
            <family val="2"/>
          </rPr>
          <t>Refere-se ao número de itens geradores de renda agrícola (monetárias e não-monetárias) e às rendas geradas por trabalhos não agrícolas. Também são consideradas as rendas obtidas regularmente por meio de transferências efetuadas pelo Estado ou por  parentes.</t>
        </r>
      </text>
    </comment>
    <comment ref="A12" authorId="0" shapeId="0" xr:uid="{00000000-0006-0000-0200-000004000000}">
      <text>
        <r>
          <rPr>
            <sz val="12"/>
            <color indexed="81"/>
            <rFont val="Segoe UI"/>
            <family val="2"/>
          </rPr>
          <t xml:space="preserve">Corresponde aos recursos produtivos estocados no agroecossistema para serem empregados nos ciclos produtivos subsequentes. Em geral, estão estocados em infraestruturas (mediadores de fertilidade) do agroecossistema. Exemplos: Água, sementes, forragens, fertilizantes orgânicos. Podem também ser mobilizados de estoques comunitários (bancos de sementes, açudes, viveiros, etc...).O julgamento desse critério está relacionado aos efeitos (positivos e negativos) da evolução desses estoques sobre a estabilidade do agroecossistema, uma das qualidades da responsividade sistêmica. </t>
        </r>
      </text>
    </comment>
    <comment ref="A13" authorId="0" shapeId="0" xr:uid="{00000000-0006-0000-0200-000005000000}">
      <text>
        <r>
          <rPr>
            <sz val="12"/>
            <color indexed="81"/>
            <rFont val="Segoe UI"/>
            <family val="2"/>
          </rPr>
          <t>Refere-se a "estoques vivos" acumulados no agroecossistema. Funcionam como poupança de recursos estratégicos mobilizados em momentos críticos de perturbação econômica, ecológica e/ou climática ou para a realização de investimentos estruturais no sistema. Exemplos: rebanhos formados/reservados para esse fim, campos de produção de forragem, recursos florestais, etc..</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Paulo</author>
  </authors>
  <commentList>
    <comment ref="A9" authorId="0" shapeId="0" xr:uid="{00000000-0006-0000-0300-000001000000}">
      <text>
        <r>
          <rPr>
            <sz val="12"/>
            <color indexed="81"/>
            <rFont val="Tahoma"/>
            <family val="2"/>
          </rPr>
          <t>Corresponde ao nível de interação de um ou mais membros do NSGA em organizações de caráter político-organizativo. Destacam-se nessa avaliação a participação em sindicatos, em cooperativas, associações comunitárias em grupos de mulheres e de jovens e outras organizações relacionadas ao acesso e à defesa de direitos sociais e políticos.</t>
        </r>
      </text>
    </comment>
    <comment ref="A10" authorId="0" shapeId="0" xr:uid="{00000000-0006-0000-0300-000002000000}">
      <text>
        <r>
          <rPr>
            <sz val="12"/>
            <color indexed="81"/>
            <rFont val="Tahoma"/>
            <family val="2"/>
          </rPr>
          <t xml:space="preserve">Corresponde ao grau de acesso a recursos redistribuídos pelo Estado por meio de políticas públicas. Esses recursos podem ser acessados diretamente de órgãos oficiais ou serem intermediados por organizações da sociedade civil. Considera-se nessa avaliação a diversidade de políticas acessadas, bem como a regularidade no acesso por parte de um ou mais membros do NSGA. Os recursos públicos acessados podem ser investidos diretamente no agroecossistema ou não. Contemplar políticas agrícolas, sociais (transferências de renda, previdência, etc), de saúde, de educação, de infraestrutura, etc
</t>
        </r>
      </text>
    </comment>
    <comment ref="A11" authorId="0" shapeId="0" xr:uid="{00000000-0006-0000-0300-000003000000}">
      <text>
        <r>
          <rPr>
            <sz val="12"/>
            <color indexed="81"/>
            <rFont val="Tahoma"/>
            <family val="2"/>
          </rPr>
          <t>Refere-se a interação de um ou mais membros do NSGA em processos de aprendizagem diretamente relacionados à qualificação do trabalho realizado na gestão do agroecossistema. Essa avaliação deve considerar os processos continuados de aprendizagem, sejam eles formais ou informais. Isso implica a participação sistemática em atividades da capacitação, intercâmbios, pesquisa participativa, seminários, oficinas e outras. Processos de educação formal proporcionados pelo Estado devem ser considerados no critério "acesso a políticas públicas".</t>
        </r>
      </text>
    </comment>
    <comment ref="A12" authorId="0" shapeId="0" xr:uid="{00000000-0006-0000-0300-000004000000}">
      <text>
        <r>
          <rPr>
            <sz val="12"/>
            <color indexed="81"/>
            <rFont val="Tahoma"/>
            <family val="2"/>
          </rPr>
          <t xml:space="preserve">Refere-se à remuneração efetiva do NSGA pelo trabalho que realiza na produção no agroecossitema (vegetal, animal e extrativista). Em outras palavras, significa o grau de apropriação do valor agregado pelo trabalho do NSGA. A avaliação desse critério permite identificar a qualidade das relações estabelecidas pelo NSGA com os agentes de mercado de produtos. Quanto maior o controle sobre as relações comerciais, maior será o nível de apropriação do valor agregado. A venda direta ao consumidor corresponde ao maior nível de apropriação do Valor Agregado gerado pelo trabalho do NSGA. </t>
        </r>
      </text>
    </comment>
    <comment ref="A13" authorId="0" shapeId="0" xr:uid="{00000000-0006-0000-0300-000005000000}">
      <text>
        <r>
          <rPr>
            <sz val="12"/>
            <color indexed="81"/>
            <rFont val="Tahoma"/>
            <family val="2"/>
          </rPr>
          <t>Refere-se à interação de um ou mais membros do NSGA em ações coletivas voltadas à gestão de bens comuns em âmbito comunitário ou territorial. Essa interação corresponde ao tempo de trabalho dedicado à gestão de equipamentos comunitários (bancos de sementes, casas de farinha, agroindústria, máquinas, carros, etc..), de recursos naturais de apropriação coletiva (pastos, terras agrícolas, sementes, animais, reservas hídricas, etc..), de mercados locais (feiras são expressões recorrentes desse tipo de atividade na agricultura familiar), de sistemas de trabalho cooperativo (mutirões, trocas de dia, etc..), de poupanças comunitárias etc.. . Obs.: Embora também corresponda uma expressão da gestão de bens comuns, os processos locais de construção de conhecimento são avaliados em separado por meio do critério "participação em redes sociotécnicas de aprendizagem".</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Paulo</author>
    <author>Paulo Petersen</author>
  </authors>
  <commentList>
    <comment ref="A9" authorId="0" shapeId="0" xr:uid="{00000000-0006-0000-0400-000001000000}">
      <text>
        <r>
          <rPr>
            <sz val="12"/>
            <color indexed="81"/>
            <rFont val="Tahoma"/>
            <family val="2"/>
          </rPr>
          <t>Refere-se ao nível de simetria na divisão das tarefas domésticas e de cuidados entre homens e mulheres adultas no NSGA.  Divisões mais simétricas são indicadoras de maior equidade nas relações de gênero no âmbito do NSGA.</t>
        </r>
      </text>
    </comment>
    <comment ref="A10" authorId="0" shapeId="0" xr:uid="{00000000-0006-0000-0400-000002000000}">
      <text>
        <r>
          <rPr>
            <sz val="12"/>
            <color indexed="81"/>
            <rFont val="Tahoma"/>
            <family val="2"/>
          </rPr>
          <t>Refere-se ao nível de simetria na divisão das tarefas domésticas e de cuidados entre homens e mulheres jovens no NSGA. Divisões mais simétricas são indicadoras de maior equidade nas relações de gênero no âmbito do NSGA.</t>
        </r>
      </text>
    </comment>
    <comment ref="A11" authorId="1" shapeId="0" xr:uid="{00000000-0006-0000-0400-000003000000}">
      <text>
        <r>
          <rPr>
            <sz val="12"/>
            <color indexed="81"/>
            <rFont val="Segoe UI"/>
            <family val="2"/>
          </rPr>
          <t>Refere-se ao nível de simetria entre homens e mulheres no poder decisório relacionado às estratégias de estruturação e de manejo do agroecossistema bem como sobre as atividades de comercialização</t>
        </r>
      </text>
    </comment>
    <comment ref="A12" authorId="0" shapeId="0" xr:uid="{00000000-0006-0000-0400-000004000000}">
      <text>
        <r>
          <rPr>
            <sz val="12"/>
            <color indexed="81"/>
            <rFont val="Tahoma"/>
            <family val="2"/>
          </rPr>
          <t>Refere-se ao grau de equidade entre homens e mulheres relacionada à participação em organizações (formais e informais), redes e movimentos sociais</t>
        </r>
      </text>
    </comment>
    <comment ref="A13" authorId="1" shapeId="0" xr:uid="{00000000-0006-0000-0400-000005000000}">
      <text>
        <r>
          <rPr>
            <sz val="12"/>
            <color indexed="81"/>
            <rFont val="Segoe UI"/>
            <family val="2"/>
          </rPr>
          <t>Corresponde ao grau de equidade entre homens e mulheres na apropriação e no poder de decisão sobre a destinação da renda gerada pelo trabalho do NSGA no agroecossistema</t>
        </r>
        <r>
          <rPr>
            <sz val="9"/>
            <color indexed="81"/>
            <rFont val="Segoe UI"/>
            <family val="2"/>
          </rPr>
          <t xml:space="preserve">
</t>
        </r>
      </text>
    </comment>
    <comment ref="A14" authorId="0" shapeId="0" xr:uid="{00000000-0006-0000-0400-000006000000}">
      <text>
        <r>
          <rPr>
            <sz val="12"/>
            <color indexed="81"/>
            <rFont val="Tahoma"/>
            <family val="2"/>
          </rPr>
          <t>Refere-se à equidade entre homens e mulheres no acesso autônomo e/ou no poder de decisão sobre o uso dos recursos redistribuídos por meio das políticas públicas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Paulo</author>
  </authors>
  <commentList>
    <comment ref="A9" authorId="0" shapeId="0" xr:uid="{00000000-0006-0000-0500-000001000000}">
      <text>
        <r>
          <rPr>
            <sz val="12"/>
            <color indexed="81"/>
            <rFont val="Tahoma"/>
            <family val="2"/>
          </rPr>
          <t>Corresponde ao grau de envolvimento de jovens do NSGA em espaços (formais e informais) de educação e de formação profissional. Considerar a participação em atividades de intercâmbio, em grupos de jovens, em cursos de capacitação e em outros espaços educacionais e formativos</t>
        </r>
      </text>
    </comment>
    <comment ref="A10" authorId="0" shapeId="0" xr:uid="{00000000-0006-0000-0500-000002000000}">
      <text>
        <r>
          <rPr>
            <sz val="12"/>
            <color indexed="81"/>
            <rFont val="Tahoma"/>
            <family val="2"/>
          </rPr>
          <t>Corresponde ao grau de envolvimento de jovens do NSGA nas decisões estratégicas relacionadas à estruturação e ao manejo do agroecossistema e dos processos de comercialização da produção</t>
        </r>
      </text>
    </comment>
    <comment ref="A11" authorId="0" shapeId="0" xr:uid="{00000000-0006-0000-0500-000003000000}">
      <text>
        <r>
          <rPr>
            <sz val="12"/>
            <color indexed="81"/>
            <rFont val="Tahoma"/>
            <family val="2"/>
          </rPr>
          <t>Refere-se ao grau de envolvimento dos e das jovens do NSGA em organizações (formais e informais), redes e movimentos sociais</t>
        </r>
      </text>
    </comment>
    <comment ref="A12" authorId="0" shapeId="0" xr:uid="{00000000-0006-0000-0500-000004000000}">
      <text>
        <r>
          <rPr>
            <sz val="12"/>
            <color indexed="81"/>
            <rFont val="Tahoma"/>
            <family val="2"/>
          </rPr>
          <t>Refere-se ao nível de acesso autônomo e/ou na participação da decisão do uso dos recursos redistribuídos pelo Estado, por meio de políticas públicas, pelos(as) jovens do NSGA</t>
        </r>
      </text>
    </comment>
    <comment ref="A13" authorId="0" shapeId="0" xr:uid="{00000000-0006-0000-0500-000005000000}">
      <text>
        <r>
          <rPr>
            <sz val="12"/>
            <color indexed="81"/>
            <rFont val="Tahoma"/>
            <family val="2"/>
          </rPr>
          <t>Corresponde ao grau de autonomia de jovens do NSGA na gestão de atividades produtivas, bem como o nível de apropriação da renda gerada pelo trabalho dos mesmos</t>
        </r>
      </text>
    </comment>
  </commentList>
</comments>
</file>

<file path=xl/sharedStrings.xml><?xml version="1.0" encoding="utf-8"?>
<sst xmlns="http://schemas.openxmlformats.org/spreadsheetml/2006/main" count="107" uniqueCount="78">
  <si>
    <t>Índice de Autonomia (0-1)</t>
  </si>
  <si>
    <t>Índice de Responsividade (0-1)</t>
  </si>
  <si>
    <t>Participação em espaços sócio-organizativos</t>
  </si>
  <si>
    <t>Participação em espaços político-organizativos</t>
  </si>
  <si>
    <t>Participação em espaços de gestão de bens comuns</t>
  </si>
  <si>
    <t>Autonomia econômica</t>
  </si>
  <si>
    <t>Divisão sexual do trabalho doméstico e de cuidados (jovens)</t>
  </si>
  <si>
    <t>Divisão sexual do trabalho doméstico e de cuidados (adultos)</t>
  </si>
  <si>
    <t>Água</t>
  </si>
  <si>
    <t>Participação nas decisões de gestão do agroecossistema</t>
  </si>
  <si>
    <t>Acesso a políticas públicas</t>
  </si>
  <si>
    <t>Índice de Equidade de Gênero (0-1)</t>
  </si>
  <si>
    <t>Apropriação da riqueza produzida no agroecossistema pelo NSGA</t>
  </si>
  <si>
    <t>Índice de Integração Social (0-1)</t>
  </si>
  <si>
    <t>Índice de Protagonismo da Juventude (0-1)</t>
  </si>
  <si>
    <t>Atributo: Integração Social do NSGA</t>
  </si>
  <si>
    <t>Atributo: Protagonismo da Juventude</t>
  </si>
  <si>
    <t>Atributo: Responsividade do Agroecossistema (Estabilidade/Flexibilidade/Resiliência)</t>
  </si>
  <si>
    <t>Diversidade de Mercados Acessados</t>
  </si>
  <si>
    <t>Diversidade de Rendas (agrícolas e não-agrícolas)</t>
  </si>
  <si>
    <t>Forragem/ração</t>
  </si>
  <si>
    <t>AUTONOMIA</t>
  </si>
  <si>
    <t>RESPONSIVIDADE</t>
  </si>
  <si>
    <t>INTEGRAÇÃO SOCIAL</t>
  </si>
  <si>
    <t>PROTAGONISMO DA JUVENTUDE</t>
  </si>
  <si>
    <t>Justificativa</t>
  </si>
  <si>
    <t>Atributo: Equidade de Gênero/Protagonismo das Mulheres</t>
  </si>
  <si>
    <t>Participação em espaços de aprendizagem</t>
  </si>
  <si>
    <t>Fertilidade do Solo</t>
  </si>
  <si>
    <t>Equipamentos/Infraestrutura</t>
  </si>
  <si>
    <t>Estoques de Insumos</t>
  </si>
  <si>
    <t>sel</t>
  </si>
  <si>
    <t>ÍNDICE</t>
  </si>
  <si>
    <t>Família</t>
  </si>
  <si>
    <t>:</t>
  </si>
  <si>
    <t>Comunidade</t>
  </si>
  <si>
    <t>Município</t>
  </si>
  <si>
    <t>Estado</t>
  </si>
  <si>
    <t>Atributos de Sustentabilidade</t>
  </si>
  <si>
    <t>Qualificação</t>
  </si>
  <si>
    <t>Nota</t>
  </si>
  <si>
    <t>MUITO BAIXA</t>
  </si>
  <si>
    <t>BAIXA</t>
  </si>
  <si>
    <t>MEDIA</t>
  </si>
  <si>
    <t>ALTA</t>
  </si>
  <si>
    <t>MUITO ALTA</t>
  </si>
  <si>
    <t>EQUIDADE GÊNERO PROTAGONISMO DAS MULHERES</t>
  </si>
  <si>
    <t>Apropriação da riqueza gerada no agroecossistema</t>
  </si>
  <si>
    <t xml:space="preserve">Síntese </t>
  </si>
  <si>
    <t>Atributos Sistêmicos</t>
  </si>
  <si>
    <t>Índice de SÍNTESE (0-1)</t>
  </si>
  <si>
    <t>Participação em redes sociotécnicas de aprendizagem</t>
  </si>
  <si>
    <t>Parâmetros</t>
  </si>
  <si>
    <t>Biodiversidade (planejada ou associada)</t>
  </si>
  <si>
    <t>Recursos Produtivos Mercantis</t>
  </si>
  <si>
    <t>Aluguel de Terra</t>
  </si>
  <si>
    <t>Sementes, mudas, mat. propag., crias</t>
  </si>
  <si>
    <t>Fertilizantes</t>
  </si>
  <si>
    <t>Base de Recursos Autocontrolada</t>
  </si>
  <si>
    <t>Força de Trabalho</t>
  </si>
  <si>
    <t>Disponibilidade de Forragem/Ração</t>
  </si>
  <si>
    <t>Disponibilidade de Água</t>
  </si>
  <si>
    <t>Biodiversidade (inter e intraespecífica)</t>
  </si>
  <si>
    <t>Disponibilidade de Terra</t>
  </si>
  <si>
    <t>Estoques Vivos</t>
  </si>
  <si>
    <t>Autoabastecimento Alimentar (quantidade, diversidade e qualidade)</t>
  </si>
  <si>
    <t>Trabalho de Terceiros</t>
  </si>
  <si>
    <t>Agroecossitemas</t>
  </si>
  <si>
    <t>AE I</t>
  </si>
  <si>
    <t>AE II</t>
  </si>
  <si>
    <t>AE III</t>
  </si>
  <si>
    <t>AE IV</t>
  </si>
  <si>
    <t>Atributo: Autonomia</t>
  </si>
  <si>
    <t>Analise comparativa entre agroecossitemas</t>
  </si>
  <si>
    <t>Agroecossistemas</t>
  </si>
  <si>
    <t>Sintese</t>
  </si>
  <si>
    <t>Síntese</t>
  </si>
  <si>
    <t>Análise Qualitativa Transversal de Atributos Sistêmicos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</si>
</sst>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mm/yy;@"/>
    <numFmt numFmtId="165" formatCode="_(* #,##0.00_);_(* \(#,##0.00\);_(* &quot;-&quot;??_);_(@_)"/>
  </numFmts>
  <fonts count="34">
    <font>
      <sz val="11"/>
      <color theme="1"/>
      <name val="Calibri"/>
      <family val="2"/>
      <scheme val="minor"/>
    </font>
    <font>
      <sz val="11"/>
      <color theme="1"/>
      <name val="Calibri"/>
      <family val="2"/>
      <scheme val="minor"/>
    </font>
    <font>
      <b/>
      <sz val="20"/>
      <color theme="1"/>
      <name val="Calibri"/>
      <family val="2"/>
      <scheme val="minor"/>
    </font>
    <font>
      <b/>
      <sz val="12"/>
      <color theme="1"/>
      <name val="Calibri"/>
      <family val="2"/>
      <scheme val="minor"/>
    </font>
    <font>
      <b/>
      <sz val="14"/>
      <color theme="1"/>
      <name val="Calibri"/>
      <family val="2"/>
      <scheme val="minor"/>
    </font>
    <font>
      <sz val="12"/>
      <color theme="1"/>
      <name val="Calibri"/>
      <family val="2"/>
      <scheme val="minor"/>
    </font>
    <font>
      <b/>
      <sz val="16"/>
      <color theme="1"/>
      <name val="Calibri"/>
      <family val="2"/>
      <scheme val="minor"/>
    </font>
    <font>
      <sz val="14"/>
      <color theme="1"/>
      <name val="Calibri"/>
      <family val="2"/>
      <scheme val="minor"/>
    </font>
    <font>
      <b/>
      <sz val="12"/>
      <color theme="9" tint="-0.249977111117893"/>
      <name val="Calibri"/>
      <family val="2"/>
      <scheme val="minor"/>
    </font>
    <font>
      <sz val="10"/>
      <name val="Arial"/>
      <family val="2"/>
    </font>
    <font>
      <sz val="8"/>
      <color theme="1"/>
      <name val="Arial"/>
      <family val="2"/>
    </font>
    <font>
      <b/>
      <sz val="16"/>
      <name val="Arial Unicode MS"/>
    </font>
    <font>
      <sz val="18"/>
      <name val="Arial Unicode MS"/>
      <family val="2"/>
    </font>
    <font>
      <b/>
      <sz val="10"/>
      <name val="Arial"/>
      <family val="2"/>
    </font>
    <font>
      <b/>
      <sz val="12"/>
      <name val="Arial"/>
      <family val="2"/>
    </font>
    <font>
      <sz val="16"/>
      <name val="Arial"/>
      <family val="2"/>
    </font>
    <font>
      <b/>
      <sz val="14"/>
      <name val="Arial"/>
      <family val="2"/>
    </font>
    <font>
      <sz val="9"/>
      <name val="Arial"/>
      <family val="2"/>
    </font>
    <font>
      <sz val="16"/>
      <color theme="1"/>
      <name val="Calibri"/>
      <family val="2"/>
      <scheme val="minor"/>
    </font>
    <font>
      <sz val="11"/>
      <color indexed="81"/>
      <name val="Segoe UI"/>
      <family val="2"/>
    </font>
    <font>
      <sz val="9"/>
      <color indexed="81"/>
      <name val="Segoe UI"/>
      <family val="2"/>
    </font>
    <font>
      <sz val="12"/>
      <color indexed="81"/>
      <name val="Segoe UI"/>
      <family val="2"/>
    </font>
    <font>
      <sz val="8"/>
      <color indexed="81"/>
      <name val="Tahoma"/>
      <family val="2"/>
    </font>
    <font>
      <sz val="12"/>
      <color indexed="81"/>
      <name val="Tahoma"/>
      <family val="2"/>
    </font>
    <font>
      <sz val="22"/>
      <color theme="1"/>
      <name val="Calibri"/>
      <family val="2"/>
      <scheme val="minor"/>
    </font>
    <font>
      <sz val="28"/>
      <color theme="0"/>
      <name val="Calibri"/>
      <family val="2"/>
      <scheme val="minor"/>
    </font>
    <font>
      <sz val="14"/>
      <color theme="0"/>
      <name val="Calibri"/>
      <family val="2"/>
      <scheme val="minor"/>
    </font>
    <font>
      <b/>
      <sz val="12"/>
      <color rgb="FFFFC000"/>
      <name val="Calibri"/>
      <family val="2"/>
      <scheme val="minor"/>
    </font>
    <font>
      <b/>
      <sz val="12"/>
      <color rgb="FF0070C0"/>
      <name val="Calibri"/>
      <family val="2"/>
      <scheme val="minor"/>
    </font>
    <font>
      <b/>
      <sz val="12"/>
      <color rgb="FFFF0000"/>
      <name val="Calibri"/>
      <family val="2"/>
      <scheme val="minor"/>
    </font>
    <font>
      <sz val="18"/>
      <color rgb="FFFFC000"/>
      <name val="Arial Unicode MS"/>
      <family val="2"/>
    </font>
    <font>
      <sz val="18"/>
      <color theme="9" tint="-0.249977111117893"/>
      <name val="Arial Unicode MS"/>
      <family val="2"/>
    </font>
    <font>
      <sz val="18"/>
      <color rgb="FF0070C0"/>
      <name val="Arial Unicode MS"/>
      <family val="2"/>
    </font>
    <font>
      <sz val="18"/>
      <color rgb="FFFF0000"/>
      <name val="Arial Unicode MS"/>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1"/>
        <bgColor indexed="64"/>
      </patternFill>
    </fill>
    <fill>
      <patternFill patternType="solid">
        <fgColor indexed="63"/>
        <bgColor indexed="64"/>
      </patternFill>
    </fill>
    <fill>
      <patternFill patternType="solid">
        <fgColor theme="9" tint="0.59999389629810485"/>
        <bgColor indexed="9"/>
      </patternFill>
    </fill>
    <fill>
      <patternFill patternType="solid">
        <fgColor theme="0"/>
        <bgColor indexed="9"/>
      </patternFill>
    </fill>
    <fill>
      <patternFill patternType="solid">
        <fgColor theme="3" tint="0.59999389629810485"/>
        <bgColor indexed="64"/>
      </patternFill>
    </fill>
    <fill>
      <patternFill patternType="solid">
        <fgColor theme="5" tint="0.79998168889431442"/>
        <bgColor indexed="64"/>
      </patternFill>
    </fill>
    <fill>
      <patternFill patternType="solid">
        <fgColor theme="0" tint="-4.9989318521683403E-2"/>
        <bgColor indexed="9"/>
      </patternFill>
    </fill>
    <fill>
      <patternFill patternType="solid">
        <fgColor theme="7" tint="0.79998168889431442"/>
        <bgColor indexed="64"/>
      </patternFill>
    </fill>
    <fill>
      <patternFill patternType="solid">
        <fgColor theme="8" tint="0.7999816888943144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double">
        <color indexed="64"/>
      </left>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right/>
      <top style="medium">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43" fontId="1" fillId="0" borderId="0" applyFont="0" applyFill="0" applyBorder="0" applyAlignment="0" applyProtection="0"/>
    <xf numFmtId="0" fontId="9" fillId="0" borderId="0"/>
    <xf numFmtId="165" fontId="9" fillId="0" borderId="0" applyFont="0" applyFill="0" applyBorder="0" applyAlignment="0" applyProtection="0"/>
  </cellStyleXfs>
  <cellXfs count="222">
    <xf numFmtId="0" fontId="0" fillId="0" borderId="0" xfId="0"/>
    <xf numFmtId="0" fontId="0" fillId="3" borderId="0" xfId="0" applyFill="1"/>
    <xf numFmtId="1" fontId="7" fillId="3" borderId="1" xfId="1" applyNumberFormat="1" applyFont="1" applyFill="1" applyBorder="1" applyAlignment="1" applyProtection="1">
      <alignment horizontal="center" vertical="center"/>
      <protection locked="0"/>
    </xf>
    <xf numFmtId="1" fontId="7" fillId="3" borderId="6" xfId="1" applyNumberFormat="1" applyFont="1" applyFill="1" applyBorder="1" applyAlignment="1" applyProtection="1">
      <alignment horizontal="center" vertical="center"/>
      <protection locked="0"/>
    </xf>
    <xf numFmtId="0" fontId="0" fillId="3" borderId="0" xfId="0" applyFill="1" applyAlignment="1">
      <alignment vertical="center"/>
    </xf>
    <xf numFmtId="43" fontId="7" fillId="3" borderId="15" xfId="2" applyFont="1" applyFill="1" applyBorder="1" applyAlignment="1">
      <alignment horizontal="center" vertical="center"/>
    </xf>
    <xf numFmtId="43" fontId="7" fillId="3" borderId="3" xfId="2" applyFont="1" applyFill="1" applyBorder="1" applyAlignment="1">
      <alignment horizontal="center" vertical="center"/>
    </xf>
    <xf numFmtId="0" fontId="0" fillId="4" borderId="0" xfId="0" applyFill="1"/>
    <xf numFmtId="0" fontId="0" fillId="4" borderId="0" xfId="0" applyFill="1" applyAlignment="1">
      <alignment horizontal="center"/>
    </xf>
    <xf numFmtId="0" fontId="5" fillId="4" borderId="0" xfId="0" applyFont="1" applyFill="1"/>
    <xf numFmtId="1" fontId="7" fillId="4" borderId="0" xfId="0" applyNumberFormat="1" applyFont="1" applyFill="1" applyAlignment="1" applyProtection="1">
      <alignment horizontal="center" vertical="center"/>
      <protection hidden="1"/>
    </xf>
    <xf numFmtId="0" fontId="7" fillId="4" borderId="0" xfId="0" applyFont="1" applyFill="1" applyAlignment="1" applyProtection="1">
      <alignment horizontal="center" vertical="center"/>
      <protection hidden="1"/>
    </xf>
    <xf numFmtId="0" fontId="0" fillId="4" borderId="0" xfId="0" applyFill="1" applyBorder="1"/>
    <xf numFmtId="0" fontId="0" fillId="4" borderId="0" xfId="0" applyFill="1" applyProtection="1">
      <protection locked="0"/>
    </xf>
    <xf numFmtId="1" fontId="7" fillId="3" borderId="8" xfId="1" applyNumberFormat="1" applyFont="1" applyFill="1" applyBorder="1" applyAlignment="1" applyProtection="1">
      <alignment horizontal="center" vertical="center"/>
      <protection locked="0"/>
    </xf>
    <xf numFmtId="0" fontId="7" fillId="6" borderId="2" xfId="0" applyFont="1" applyFill="1" applyBorder="1" applyProtection="1">
      <protection locked="0"/>
    </xf>
    <xf numFmtId="0" fontId="5" fillId="4" borderId="0" xfId="0" applyFont="1" applyFill="1" applyProtection="1">
      <protection locked="0"/>
    </xf>
    <xf numFmtId="1" fontId="5" fillId="4" borderId="0" xfId="0" applyNumberFormat="1" applyFont="1" applyFill="1" applyProtection="1">
      <protection locked="0"/>
    </xf>
    <xf numFmtId="0" fontId="0" fillId="4" borderId="0" xfId="0" applyFill="1" applyAlignment="1">
      <alignment vertical="center"/>
    </xf>
    <xf numFmtId="1" fontId="7" fillId="4" borderId="0" xfId="0" applyNumberFormat="1" applyFont="1" applyFill="1" applyAlignment="1" applyProtection="1">
      <alignment horizontal="center" vertical="center"/>
      <protection locked="0"/>
    </xf>
    <xf numFmtId="0" fontId="7" fillId="4" borderId="0" xfId="0" applyFont="1" applyFill="1" applyAlignment="1" applyProtection="1">
      <alignment horizontal="center" vertical="center"/>
      <protection locked="0"/>
    </xf>
    <xf numFmtId="1" fontId="7" fillId="4" borderId="0" xfId="0" applyNumberFormat="1" applyFont="1" applyFill="1" applyAlignment="1">
      <alignment horizontal="center" vertical="center"/>
    </xf>
    <xf numFmtId="0" fontId="7" fillId="4" borderId="0" xfId="0" applyFont="1" applyFill="1" applyAlignment="1">
      <alignment horizontal="center" vertical="center"/>
    </xf>
    <xf numFmtId="0" fontId="10" fillId="7" borderId="0" xfId="3" applyFont="1" applyFill="1" applyProtection="1">
      <protection locked="0"/>
    </xf>
    <xf numFmtId="0" fontId="9" fillId="7" borderId="0" xfId="3" applyFill="1" applyProtection="1">
      <protection locked="0"/>
    </xf>
    <xf numFmtId="0" fontId="9" fillId="8" borderId="0" xfId="3" applyFill="1" applyProtection="1">
      <protection locked="0"/>
    </xf>
    <xf numFmtId="0" fontId="13" fillId="10" borderId="0" xfId="3" applyFont="1" applyFill="1" applyBorder="1" applyAlignment="1" applyProtection="1">
      <alignment horizontal="center" vertical="center"/>
      <protection hidden="1"/>
    </xf>
    <xf numFmtId="0" fontId="9" fillId="3" borderId="0" xfId="3" applyFill="1" applyBorder="1" applyProtection="1"/>
    <xf numFmtId="0" fontId="9" fillId="0" borderId="0" xfId="3" applyProtection="1">
      <protection locked="0"/>
    </xf>
    <xf numFmtId="0" fontId="9" fillId="8" borderId="0" xfId="3" applyFill="1" applyProtection="1"/>
    <xf numFmtId="0" fontId="7" fillId="6" borderId="2" xfId="0" applyFont="1" applyFill="1" applyBorder="1" applyProtection="1">
      <protection hidden="1"/>
    </xf>
    <xf numFmtId="0" fontId="0" fillId="4" borderId="0" xfId="0" applyFill="1" applyProtection="1">
      <protection hidden="1"/>
    </xf>
    <xf numFmtId="0" fontId="7" fillId="6" borderId="7" xfId="0" applyFont="1" applyFill="1" applyBorder="1" applyAlignment="1" applyProtection="1">
      <alignment horizontal="left" vertical="center"/>
      <protection hidden="1"/>
    </xf>
    <xf numFmtId="0" fontId="7" fillId="6" borderId="4" xfId="0" applyFont="1" applyFill="1" applyBorder="1" applyAlignment="1" applyProtection="1">
      <alignment horizontal="left" vertical="center"/>
      <protection hidden="1"/>
    </xf>
    <xf numFmtId="0" fontId="7" fillId="6" borderId="5" xfId="0" applyFont="1" applyFill="1" applyBorder="1" applyAlignment="1" applyProtection="1">
      <alignment horizontal="left" vertical="center" wrapText="1"/>
      <protection hidden="1"/>
    </xf>
    <xf numFmtId="1" fontId="8" fillId="3" borderId="6" xfId="0" applyNumberFormat="1" applyFont="1" applyFill="1" applyBorder="1" applyAlignment="1" applyProtection="1">
      <alignment horizontal="center" vertical="center"/>
      <protection hidden="1"/>
    </xf>
    <xf numFmtId="0" fontId="7" fillId="6" borderId="4" xfId="0" applyFont="1" applyFill="1" applyBorder="1" applyAlignment="1" applyProtection="1">
      <alignment horizontal="left" vertical="center" wrapText="1"/>
      <protection hidden="1"/>
    </xf>
    <xf numFmtId="0" fontId="7" fillId="6" borderId="5" xfId="0" applyFont="1" applyFill="1" applyBorder="1" applyAlignment="1" applyProtection="1">
      <alignment horizontal="left" vertical="center"/>
      <protection hidden="1"/>
    </xf>
    <xf numFmtId="0" fontId="7" fillId="4" borderId="0" xfId="0" applyFont="1" applyFill="1" applyAlignment="1" applyProtection="1">
      <alignment horizontal="left" vertical="center"/>
      <protection hidden="1"/>
    </xf>
    <xf numFmtId="0" fontId="7" fillId="6" borderId="2" xfId="0" applyFont="1" applyFill="1" applyBorder="1" applyAlignment="1" applyProtection="1">
      <alignment horizontal="left" vertical="center"/>
      <protection hidden="1"/>
    </xf>
    <xf numFmtId="0" fontId="7" fillId="4" borderId="2" xfId="0" applyFont="1" applyFill="1" applyBorder="1" applyProtection="1">
      <protection hidden="1"/>
    </xf>
    <xf numFmtId="0" fontId="7" fillId="6" borderId="7" xfId="0" applyFont="1" applyFill="1" applyBorder="1" applyAlignment="1" applyProtection="1">
      <alignment vertical="center" wrapText="1"/>
      <protection hidden="1"/>
    </xf>
    <xf numFmtId="0" fontId="7" fillId="6" borderId="4" xfId="0" applyFont="1" applyFill="1" applyBorder="1" applyAlignment="1" applyProtection="1">
      <alignment vertical="center" wrapText="1"/>
      <protection hidden="1"/>
    </xf>
    <xf numFmtId="0" fontId="7" fillId="6" borderId="5" xfId="0" applyFont="1" applyFill="1" applyBorder="1" applyAlignment="1" applyProtection="1">
      <alignment vertical="center" wrapText="1"/>
      <protection hidden="1"/>
    </xf>
    <xf numFmtId="0" fontId="7" fillId="4" borderId="0" xfId="0" applyFont="1" applyFill="1" applyAlignment="1" applyProtection="1">
      <alignment vertical="center" wrapText="1"/>
      <protection hidden="1"/>
    </xf>
    <xf numFmtId="0" fontId="7" fillId="6" borderId="2" xfId="0" applyFont="1" applyFill="1" applyBorder="1" applyAlignment="1" applyProtection="1">
      <alignment vertical="center" wrapText="1"/>
      <protection hidden="1"/>
    </xf>
    <xf numFmtId="43" fontId="7" fillId="3" borderId="15" xfId="2" applyFont="1" applyFill="1" applyBorder="1" applyAlignment="1" applyProtection="1">
      <alignment horizontal="center" vertical="center"/>
    </xf>
    <xf numFmtId="43" fontId="7" fillId="3" borderId="3" xfId="2" applyFont="1" applyFill="1" applyBorder="1" applyAlignment="1" applyProtection="1">
      <alignment horizontal="center" vertical="center"/>
    </xf>
    <xf numFmtId="43" fontId="7" fillId="3" borderId="15" xfId="2" applyFont="1" applyFill="1" applyBorder="1" applyProtection="1"/>
    <xf numFmtId="43" fontId="7" fillId="3" borderId="3" xfId="2" applyFont="1" applyFill="1" applyBorder="1" applyProtection="1"/>
    <xf numFmtId="43" fontId="7" fillId="3" borderId="20" xfId="2" applyFont="1" applyFill="1" applyBorder="1" applyProtection="1"/>
    <xf numFmtId="0" fontId="7" fillId="6" borderId="7" xfId="0" applyFont="1" applyFill="1" applyBorder="1" applyAlignment="1" applyProtection="1">
      <alignment horizontal="left" vertical="center" wrapText="1"/>
      <protection hidden="1"/>
    </xf>
    <xf numFmtId="0" fontId="5" fillId="4" borderId="0" xfId="0" applyFont="1" applyFill="1" applyProtection="1">
      <protection hidden="1"/>
    </xf>
    <xf numFmtId="0" fontId="14" fillId="2" borderId="28" xfId="3" applyFont="1" applyFill="1" applyBorder="1" applyAlignment="1" applyProtection="1">
      <alignment horizontal="center" vertical="center"/>
    </xf>
    <xf numFmtId="0" fontId="14" fillId="2" borderId="29" xfId="3" applyFont="1" applyFill="1" applyBorder="1" applyAlignment="1" applyProtection="1">
      <alignment horizontal="center" vertical="center"/>
    </xf>
    <xf numFmtId="0" fontId="14" fillId="2" borderId="30" xfId="3" applyFont="1" applyFill="1" applyBorder="1" applyAlignment="1" applyProtection="1">
      <alignment horizontal="center" vertical="center"/>
    </xf>
    <xf numFmtId="0" fontId="14" fillId="12" borderId="31" xfId="3" applyFont="1" applyFill="1" applyBorder="1" applyAlignment="1" applyProtection="1">
      <alignment horizontal="center" vertical="center"/>
    </xf>
    <xf numFmtId="0" fontId="9" fillId="3" borderId="0" xfId="3" applyFill="1" applyBorder="1" applyAlignment="1" applyProtection="1">
      <alignment vertical="center"/>
    </xf>
    <xf numFmtId="0" fontId="16" fillId="12" borderId="32" xfId="3" applyFont="1" applyFill="1" applyBorder="1" applyAlignment="1" applyProtection="1">
      <alignment horizontal="center" vertical="center"/>
    </xf>
    <xf numFmtId="0" fontId="14" fillId="3" borderId="31" xfId="3" applyFont="1" applyFill="1" applyBorder="1" applyAlignment="1" applyProtection="1">
      <alignment horizontal="center" vertical="center"/>
    </xf>
    <xf numFmtId="0" fontId="16" fillId="3" borderId="32" xfId="3" applyFont="1" applyFill="1" applyBorder="1" applyAlignment="1" applyProtection="1">
      <alignment horizontal="center" vertical="center"/>
    </xf>
    <xf numFmtId="0" fontId="9" fillId="3" borderId="34" xfId="3" applyFill="1" applyBorder="1" applyProtection="1"/>
    <xf numFmtId="0" fontId="16" fillId="12" borderId="35" xfId="3" applyFont="1" applyFill="1" applyBorder="1" applyAlignment="1" applyProtection="1">
      <alignment horizontal="center" vertical="center"/>
    </xf>
    <xf numFmtId="0" fontId="2" fillId="5" borderId="0" xfId="0" applyFont="1" applyFill="1" applyAlignment="1" applyProtection="1">
      <alignment horizontal="center" vertical="center"/>
    </xf>
    <xf numFmtId="0" fontId="12" fillId="5" borderId="27" xfId="3" applyFont="1" applyFill="1" applyBorder="1" applyAlignment="1" applyProtection="1">
      <alignment horizontal="center" vertical="center"/>
      <protection hidden="1"/>
    </xf>
    <xf numFmtId="0" fontId="13" fillId="5" borderId="27" xfId="3" applyFont="1" applyFill="1" applyBorder="1" applyProtection="1">
      <protection hidden="1"/>
    </xf>
    <xf numFmtId="0" fontId="13" fillId="5" borderId="27" xfId="3" applyFont="1" applyFill="1" applyBorder="1" applyProtection="1">
      <protection locked="0"/>
    </xf>
    <xf numFmtId="0" fontId="13" fillId="5" borderId="0" xfId="3" applyFont="1" applyFill="1" applyBorder="1" applyProtection="1">
      <protection locked="0"/>
    </xf>
    <xf numFmtId="0" fontId="9" fillId="5" borderId="0" xfId="3" applyFill="1" applyBorder="1" applyProtection="1"/>
    <xf numFmtId="0" fontId="9" fillId="5" borderId="0" xfId="3" applyFill="1" applyProtection="1"/>
    <xf numFmtId="0" fontId="13" fillId="5" borderId="0" xfId="3" applyFont="1" applyFill="1" applyBorder="1" applyAlignment="1" applyProtection="1">
      <alignment vertical="center" wrapText="1"/>
      <protection locked="0"/>
    </xf>
    <xf numFmtId="0" fontId="17" fillId="5" borderId="0" xfId="3" applyFont="1" applyFill="1" applyBorder="1" applyAlignment="1" applyProtection="1">
      <alignment horizontal="center"/>
    </xf>
    <xf numFmtId="0" fontId="13" fillId="13" borderId="0" xfId="3" applyFont="1" applyFill="1" applyBorder="1" applyAlignment="1" applyProtection="1">
      <alignment horizontal="center" vertical="center"/>
      <protection locked="0"/>
    </xf>
    <xf numFmtId="0" fontId="9" fillId="5" borderId="0" xfId="3" applyFill="1" applyBorder="1" applyProtection="1">
      <protection locked="0"/>
    </xf>
    <xf numFmtId="0" fontId="9" fillId="5" borderId="0" xfId="3" applyFont="1" applyFill="1" applyBorder="1" applyProtection="1"/>
    <xf numFmtId="0" fontId="13" fillId="5" borderId="0" xfId="3" applyFont="1" applyFill="1" applyBorder="1" applyAlignment="1" applyProtection="1">
      <alignment vertical="center" wrapText="1"/>
    </xf>
    <xf numFmtId="0" fontId="9" fillId="5" borderId="0" xfId="3" applyFill="1" applyProtection="1">
      <protection locked="0"/>
    </xf>
    <xf numFmtId="0" fontId="12" fillId="5" borderId="0" xfId="3" applyFont="1" applyFill="1" applyBorder="1" applyAlignment="1" applyProtection="1">
      <alignment horizontal="center" vertical="center"/>
      <protection hidden="1"/>
    </xf>
    <xf numFmtId="0" fontId="9" fillId="5" borderId="0" xfId="3" applyFill="1" applyProtection="1">
      <protection hidden="1"/>
    </xf>
    <xf numFmtId="0" fontId="13" fillId="5" borderId="0" xfId="3" applyFont="1" applyFill="1" applyBorder="1" applyAlignment="1" applyProtection="1">
      <alignment horizontal="center"/>
      <protection locked="0"/>
    </xf>
    <xf numFmtId="0" fontId="15" fillId="5" borderId="0" xfId="3" applyFont="1" applyFill="1" applyBorder="1" applyAlignment="1" applyProtection="1">
      <alignment vertical="center"/>
      <protection locked="0"/>
    </xf>
    <xf numFmtId="0" fontId="13" fillId="5" borderId="0" xfId="3" applyFont="1" applyFill="1" applyBorder="1" applyProtection="1">
      <protection hidden="1"/>
    </xf>
    <xf numFmtId="0" fontId="13" fillId="5" borderId="0" xfId="3" applyFont="1" applyFill="1" applyBorder="1" applyAlignment="1" applyProtection="1">
      <alignment horizontal="center"/>
      <protection hidden="1"/>
    </xf>
    <xf numFmtId="0" fontId="15" fillId="5" borderId="0" xfId="3" applyFont="1" applyFill="1" applyBorder="1" applyAlignment="1" applyProtection="1">
      <alignment vertical="center"/>
      <protection hidden="1"/>
    </xf>
    <xf numFmtId="0" fontId="0" fillId="4" borderId="0" xfId="0" applyFill="1" applyAlignment="1">
      <alignment horizontal="center"/>
    </xf>
    <xf numFmtId="1" fontId="7" fillId="3" borderId="26" xfId="1" applyNumberFormat="1" applyFont="1" applyFill="1" applyBorder="1" applyAlignment="1" applyProtection="1">
      <alignment horizontal="center" vertical="center"/>
      <protection locked="0"/>
    </xf>
    <xf numFmtId="0" fontId="26" fillId="3" borderId="38" xfId="0" applyFont="1" applyFill="1" applyBorder="1" applyAlignment="1" applyProtection="1">
      <alignment vertical="center"/>
      <protection hidden="1"/>
    </xf>
    <xf numFmtId="1" fontId="26" fillId="3" borderId="38" xfId="1" applyNumberFormat="1" applyFont="1" applyFill="1" applyBorder="1" applyAlignment="1" applyProtection="1">
      <alignment horizontal="center" vertical="center"/>
      <protection hidden="1"/>
    </xf>
    <xf numFmtId="0" fontId="25" fillId="3" borderId="40" xfId="0" applyFont="1" applyFill="1" applyBorder="1" applyAlignment="1" applyProtection="1">
      <alignment vertical="center" textRotation="90" wrapText="1"/>
      <protection hidden="1"/>
    </xf>
    <xf numFmtId="0" fontId="0" fillId="4" borderId="0" xfId="0" applyFill="1" applyAlignment="1">
      <alignment horizontal="center"/>
    </xf>
    <xf numFmtId="0" fontId="14" fillId="12" borderId="33" xfId="3" applyFont="1" applyFill="1" applyBorder="1" applyAlignment="1" applyProtection="1">
      <alignment horizontal="center" vertical="center"/>
    </xf>
    <xf numFmtId="0" fontId="7" fillId="6" borderId="7" xfId="0" applyFont="1" applyFill="1" applyBorder="1" applyAlignment="1" applyProtection="1">
      <alignment vertical="center" wrapText="1"/>
    </xf>
    <xf numFmtId="0" fontId="7" fillId="6" borderId="4" xfId="0" applyFont="1" applyFill="1" applyBorder="1" applyAlignment="1" applyProtection="1">
      <alignment vertical="center"/>
    </xf>
    <xf numFmtId="0" fontId="7" fillId="6" borderId="4" xfId="0" applyFont="1" applyFill="1" applyBorder="1" applyAlignment="1" applyProtection="1">
      <alignment vertical="center" wrapText="1"/>
    </xf>
    <xf numFmtId="0" fontId="7" fillId="6" borderId="16" xfId="0" applyFont="1" applyFill="1" applyBorder="1" applyAlignment="1" applyProtection="1">
      <alignment vertical="center" wrapText="1"/>
    </xf>
    <xf numFmtId="0" fontId="7" fillId="6" borderId="5" xfId="0" applyFont="1" applyFill="1" applyBorder="1" applyAlignment="1" applyProtection="1">
      <alignment vertical="center"/>
    </xf>
    <xf numFmtId="164" fontId="14" fillId="3" borderId="6" xfId="3" applyNumberFormat="1" applyFont="1" applyFill="1" applyBorder="1" applyAlignment="1" applyProtection="1">
      <alignment horizontal="left" vertical="center"/>
      <protection locked="0"/>
    </xf>
    <xf numFmtId="0" fontId="0" fillId="4" borderId="0" xfId="0" applyFill="1" applyAlignment="1">
      <alignment horizontal="center"/>
    </xf>
    <xf numFmtId="1" fontId="8" fillId="3" borderId="26" xfId="0" applyNumberFormat="1" applyFont="1" applyFill="1" applyBorder="1" applyAlignment="1" applyProtection="1">
      <alignment horizontal="center" vertical="center"/>
      <protection hidden="1"/>
    </xf>
    <xf numFmtId="1" fontId="27" fillId="3" borderId="26" xfId="0" applyNumberFormat="1" applyFont="1" applyFill="1" applyBorder="1" applyAlignment="1" applyProtection="1">
      <alignment horizontal="center" vertical="center"/>
      <protection hidden="1"/>
    </xf>
    <xf numFmtId="1" fontId="28" fillId="3" borderId="26" xfId="0" applyNumberFormat="1" applyFont="1" applyFill="1" applyBorder="1" applyAlignment="1" applyProtection="1">
      <alignment horizontal="center" vertical="center"/>
      <protection hidden="1"/>
    </xf>
    <xf numFmtId="1" fontId="29" fillId="3" borderId="26" xfId="0" applyNumberFormat="1" applyFont="1" applyFill="1" applyBorder="1" applyAlignment="1" applyProtection="1">
      <alignment horizontal="center" vertical="center"/>
      <protection hidden="1"/>
    </xf>
    <xf numFmtId="0" fontId="30" fillId="2" borderId="0" xfId="3" applyFont="1" applyFill="1" applyBorder="1" applyAlignment="1" applyProtection="1">
      <alignment horizontal="center" vertical="center"/>
      <protection hidden="1"/>
    </xf>
    <xf numFmtId="0" fontId="31" fillId="2" borderId="0" xfId="3" applyFont="1" applyFill="1" applyBorder="1" applyAlignment="1" applyProtection="1">
      <alignment horizontal="center" vertical="center"/>
      <protection hidden="1"/>
    </xf>
    <xf numFmtId="0" fontId="32" fillId="2" borderId="0" xfId="3" applyFont="1" applyFill="1" applyBorder="1" applyAlignment="1" applyProtection="1">
      <alignment horizontal="center" vertical="center"/>
      <protection hidden="1"/>
    </xf>
    <xf numFmtId="0" fontId="33" fillId="2" borderId="0" xfId="3" applyFont="1" applyFill="1" applyBorder="1" applyAlignment="1" applyProtection="1">
      <alignment horizontal="center" vertical="center"/>
      <protection hidden="1"/>
    </xf>
    <xf numFmtId="0" fontId="3" fillId="3" borderId="38" xfId="0" applyFont="1" applyFill="1" applyBorder="1" applyAlignment="1" applyProtection="1">
      <alignment vertical="center"/>
      <protection hidden="1"/>
    </xf>
    <xf numFmtId="0" fontId="25" fillId="3" borderId="40" xfId="0" applyFont="1" applyFill="1" applyBorder="1" applyAlignment="1" applyProtection="1">
      <alignment vertical="center" textRotation="90"/>
      <protection hidden="1"/>
    </xf>
    <xf numFmtId="0" fontId="3" fillId="3" borderId="39" xfId="0" applyFont="1" applyFill="1" applyBorder="1" applyAlignment="1" applyProtection="1">
      <alignment vertical="center"/>
      <protection hidden="1"/>
    </xf>
    <xf numFmtId="0" fontId="7" fillId="14" borderId="42" xfId="0" applyFont="1" applyFill="1" applyBorder="1" applyAlignment="1" applyProtection="1">
      <alignment vertical="center"/>
      <protection hidden="1"/>
    </xf>
    <xf numFmtId="0" fontId="7" fillId="14" borderId="42" xfId="0" applyFont="1" applyFill="1" applyBorder="1" applyAlignment="1" applyProtection="1">
      <alignment horizontal="left" vertical="center"/>
      <protection hidden="1"/>
    </xf>
    <xf numFmtId="0" fontId="7" fillId="14" borderId="38" xfId="0" applyFont="1" applyFill="1" applyBorder="1" applyAlignment="1" applyProtection="1">
      <alignment horizontal="left" vertical="center"/>
      <protection hidden="1"/>
    </xf>
    <xf numFmtId="0" fontId="7" fillId="14" borderId="44" xfId="0" applyFont="1" applyFill="1" applyBorder="1" applyAlignment="1" applyProtection="1">
      <alignment horizontal="left" vertical="center"/>
      <protection hidden="1"/>
    </xf>
    <xf numFmtId="0" fontId="7" fillId="15" borderId="14" xfId="0" applyFont="1" applyFill="1" applyBorder="1" applyAlignment="1" applyProtection="1">
      <alignment vertical="center" wrapText="1"/>
      <protection hidden="1"/>
    </xf>
    <xf numFmtId="0" fontId="7" fillId="15" borderId="9" xfId="0" applyFont="1" applyFill="1" applyBorder="1" applyAlignment="1" applyProtection="1">
      <alignment vertical="center"/>
      <protection hidden="1"/>
    </xf>
    <xf numFmtId="0" fontId="7" fillId="15" borderId="13" xfId="0" applyFont="1" applyFill="1" applyBorder="1" applyAlignment="1" applyProtection="1">
      <alignment vertical="center"/>
      <protection hidden="1"/>
    </xf>
    <xf numFmtId="1" fontId="27" fillId="3" borderId="16" xfId="0" applyNumberFormat="1" applyFont="1" applyFill="1" applyBorder="1" applyAlignment="1" applyProtection="1">
      <alignment horizontal="center" vertical="center"/>
      <protection hidden="1"/>
    </xf>
    <xf numFmtId="1" fontId="29" fillId="3" borderId="23" xfId="0" applyNumberFormat="1" applyFont="1" applyFill="1" applyBorder="1" applyAlignment="1" applyProtection="1">
      <alignment horizontal="center" vertical="center"/>
      <protection hidden="1"/>
    </xf>
    <xf numFmtId="1" fontId="26" fillId="3" borderId="40" xfId="1" applyNumberFormat="1" applyFont="1" applyFill="1" applyBorder="1" applyAlignment="1" applyProtection="1">
      <alignment horizontal="center" vertical="center"/>
      <protection hidden="1"/>
    </xf>
    <xf numFmtId="1" fontId="26" fillId="3" borderId="39" xfId="1" applyNumberFormat="1" applyFont="1" applyFill="1" applyBorder="1" applyAlignment="1" applyProtection="1">
      <alignment horizontal="center" vertical="center"/>
      <protection hidden="1"/>
    </xf>
    <xf numFmtId="1" fontId="7" fillId="3" borderId="7" xfId="1" applyNumberFormat="1" applyFont="1" applyFill="1" applyBorder="1" applyAlignment="1" applyProtection="1">
      <alignment horizontal="center" vertical="center"/>
      <protection locked="0"/>
    </xf>
    <xf numFmtId="1" fontId="7" fillId="3" borderId="24" xfId="1" applyNumberFormat="1" applyFont="1" applyFill="1" applyBorder="1" applyAlignment="1" applyProtection="1">
      <alignment horizontal="center" vertical="center"/>
      <protection locked="0"/>
    </xf>
    <xf numFmtId="1" fontId="7" fillId="3" borderId="4" xfId="1" applyNumberFormat="1" applyFont="1" applyFill="1" applyBorder="1" applyAlignment="1" applyProtection="1">
      <alignment horizontal="center" vertical="center"/>
      <protection locked="0"/>
    </xf>
    <xf numFmtId="1" fontId="7" fillId="3" borderId="21" xfId="1" applyNumberFormat="1" applyFont="1" applyFill="1" applyBorder="1" applyAlignment="1" applyProtection="1">
      <alignment horizontal="center" vertical="center"/>
      <protection locked="0"/>
    </xf>
    <xf numFmtId="1" fontId="7" fillId="3" borderId="16" xfId="1" applyNumberFormat="1" applyFont="1" applyFill="1" applyBorder="1" applyAlignment="1" applyProtection="1">
      <alignment horizontal="center" vertical="center"/>
      <protection locked="0"/>
    </xf>
    <xf numFmtId="1" fontId="7" fillId="3" borderId="23" xfId="1" applyNumberFormat="1" applyFont="1" applyFill="1" applyBorder="1" applyAlignment="1" applyProtection="1">
      <alignment horizontal="center" vertical="center"/>
      <protection locked="0"/>
    </xf>
    <xf numFmtId="1" fontId="7" fillId="3" borderId="5" xfId="1" applyNumberFormat="1" applyFont="1" applyFill="1" applyBorder="1" applyAlignment="1" applyProtection="1">
      <alignment horizontal="center" vertical="center"/>
      <protection locked="0"/>
    </xf>
    <xf numFmtId="1" fontId="7" fillId="3" borderId="22" xfId="1" applyNumberFormat="1" applyFont="1" applyFill="1" applyBorder="1" applyAlignment="1" applyProtection="1">
      <alignment horizontal="center" vertical="center"/>
      <protection locked="0"/>
    </xf>
    <xf numFmtId="0" fontId="3" fillId="3" borderId="40" xfId="0" applyFont="1" applyFill="1" applyBorder="1" applyAlignment="1" applyProtection="1">
      <alignment vertical="center"/>
      <protection hidden="1"/>
    </xf>
    <xf numFmtId="0" fontId="3" fillId="3" borderId="7" xfId="0" applyFont="1" applyFill="1" applyBorder="1" applyAlignment="1" applyProtection="1">
      <alignment horizontal="center" vertical="center"/>
      <protection hidden="1"/>
    </xf>
    <xf numFmtId="0" fontId="3" fillId="3" borderId="8" xfId="0" applyFont="1" applyFill="1" applyBorder="1" applyAlignment="1" applyProtection="1">
      <alignment horizontal="center" vertical="center"/>
      <protection hidden="1"/>
    </xf>
    <xf numFmtId="0" fontId="3" fillId="3" borderId="24" xfId="0" applyFont="1" applyFill="1" applyBorder="1" applyAlignment="1" applyProtection="1">
      <alignment horizontal="center" vertical="center"/>
      <protection hidden="1"/>
    </xf>
    <xf numFmtId="0" fontId="3" fillId="3" borderId="41" xfId="0" applyFont="1" applyFill="1" applyBorder="1" applyAlignment="1" applyProtection="1">
      <alignment horizontal="center" vertical="center"/>
      <protection hidden="1"/>
    </xf>
    <xf numFmtId="0" fontId="3" fillId="3" borderId="4" xfId="0" applyFont="1" applyFill="1" applyBorder="1" applyAlignment="1" applyProtection="1">
      <alignment horizontal="center" vertical="center"/>
      <protection hidden="1"/>
    </xf>
    <xf numFmtId="0" fontId="3" fillId="3" borderId="1" xfId="0" applyFont="1" applyFill="1" applyBorder="1" applyAlignment="1" applyProtection="1">
      <alignment horizontal="center" vertical="center"/>
      <protection hidden="1"/>
    </xf>
    <xf numFmtId="0" fontId="3" fillId="3" borderId="21" xfId="0" applyFont="1" applyFill="1" applyBorder="1" applyAlignment="1" applyProtection="1">
      <alignment horizontal="center" vertical="center"/>
      <protection hidden="1"/>
    </xf>
    <xf numFmtId="0" fontId="3" fillId="3" borderId="39" xfId="0" applyFont="1" applyFill="1" applyBorder="1" applyAlignment="1" applyProtection="1">
      <alignment horizontal="center" vertical="center"/>
      <protection hidden="1"/>
    </xf>
    <xf numFmtId="0" fontId="3" fillId="3" borderId="16" xfId="0" applyFont="1" applyFill="1" applyBorder="1" applyAlignment="1" applyProtection="1">
      <alignment horizontal="center" vertical="center"/>
      <protection hidden="1"/>
    </xf>
    <xf numFmtId="0" fontId="3" fillId="3" borderId="26" xfId="0" applyFont="1" applyFill="1" applyBorder="1" applyAlignment="1" applyProtection="1">
      <alignment horizontal="center" vertical="center"/>
      <protection hidden="1"/>
    </xf>
    <xf numFmtId="0" fontId="3" fillId="3" borderId="23" xfId="0" applyFont="1" applyFill="1" applyBorder="1" applyAlignment="1" applyProtection="1">
      <alignment horizontal="center" vertical="center"/>
      <protection hidden="1"/>
    </xf>
    <xf numFmtId="0" fontId="3" fillId="3" borderId="45" xfId="0" applyFont="1" applyFill="1" applyBorder="1" applyAlignment="1" applyProtection="1">
      <alignment horizontal="center" vertical="center"/>
      <protection hidden="1"/>
    </xf>
    <xf numFmtId="0" fontId="3" fillId="3" borderId="40" xfId="0" applyFont="1" applyFill="1" applyBorder="1" applyAlignment="1" applyProtection="1">
      <alignment horizontal="center" vertical="center"/>
      <protection hidden="1"/>
    </xf>
    <xf numFmtId="0" fontId="3" fillId="3" borderId="38" xfId="0" applyFont="1" applyFill="1" applyBorder="1" applyAlignment="1" applyProtection="1">
      <alignment horizontal="center" vertical="center"/>
      <protection hidden="1"/>
    </xf>
    <xf numFmtId="0" fontId="3" fillId="3" borderId="5" xfId="0" applyFont="1" applyFill="1" applyBorder="1" applyAlignment="1" applyProtection="1">
      <alignment horizontal="center" vertical="center"/>
      <protection hidden="1"/>
    </xf>
    <xf numFmtId="0" fontId="3" fillId="3" borderId="6" xfId="0" applyFont="1" applyFill="1" applyBorder="1" applyAlignment="1" applyProtection="1">
      <alignment horizontal="center" vertical="center"/>
      <protection hidden="1"/>
    </xf>
    <xf numFmtId="0" fontId="3" fillId="3" borderId="22" xfId="0" applyFont="1" applyFill="1" applyBorder="1" applyAlignment="1" applyProtection="1">
      <alignment horizontal="center" vertical="center"/>
      <protection hidden="1"/>
    </xf>
    <xf numFmtId="0" fontId="3" fillId="3" borderId="46" xfId="0" applyFont="1" applyFill="1" applyBorder="1" applyAlignment="1" applyProtection="1">
      <alignment horizontal="center" vertical="center"/>
      <protection hidden="1"/>
    </xf>
    <xf numFmtId="1" fontId="27" fillId="3" borderId="6" xfId="0" applyNumberFormat="1" applyFont="1" applyFill="1" applyBorder="1" applyAlignment="1" applyProtection="1">
      <alignment horizontal="center" vertical="center"/>
      <protection hidden="1"/>
    </xf>
    <xf numFmtId="1" fontId="28" fillId="3" borderId="6" xfId="0" applyNumberFormat="1" applyFont="1" applyFill="1" applyBorder="1" applyAlignment="1" applyProtection="1">
      <alignment horizontal="center" vertical="center"/>
      <protection hidden="1"/>
    </xf>
    <xf numFmtId="1" fontId="29" fillId="3" borderId="6" xfId="0" applyNumberFormat="1" applyFont="1" applyFill="1" applyBorder="1" applyAlignment="1" applyProtection="1">
      <alignment horizontal="center" vertical="center"/>
      <protection hidden="1"/>
    </xf>
    <xf numFmtId="0" fontId="0" fillId="5" borderId="0" xfId="0" applyFill="1"/>
    <xf numFmtId="0" fontId="7" fillId="4" borderId="43" xfId="0" applyFont="1" applyFill="1" applyBorder="1" applyAlignment="1">
      <alignment horizontal="left" vertical="center" wrapText="1"/>
    </xf>
    <xf numFmtId="0" fontId="7" fillId="4" borderId="40" xfId="0" applyFont="1" applyFill="1" applyBorder="1" applyAlignment="1">
      <alignment horizontal="left" vertical="center" wrapText="1"/>
    </xf>
    <xf numFmtId="0" fontId="7" fillId="4" borderId="49" xfId="0" applyFont="1" applyFill="1" applyBorder="1" applyAlignment="1">
      <alignment vertical="center"/>
    </xf>
    <xf numFmtId="1" fontId="7" fillId="3" borderId="10" xfId="1" applyNumberFormat="1" applyFont="1" applyFill="1" applyBorder="1" applyAlignment="1" applyProtection="1">
      <alignment horizontal="center" vertical="center"/>
      <protection locked="0"/>
    </xf>
    <xf numFmtId="1" fontId="7" fillId="3" borderId="11" xfId="1" applyNumberFormat="1" applyFont="1" applyFill="1" applyBorder="1" applyAlignment="1" applyProtection="1">
      <alignment horizontal="center" vertical="center"/>
      <protection locked="0"/>
    </xf>
    <xf numFmtId="0" fontId="3" fillId="3" borderId="11" xfId="0" applyFont="1" applyFill="1" applyBorder="1" applyAlignment="1" applyProtection="1">
      <alignment horizontal="center" vertical="center"/>
      <protection hidden="1"/>
    </xf>
    <xf numFmtId="0" fontId="3" fillId="3" borderId="12" xfId="0" applyFont="1" applyFill="1" applyBorder="1" applyAlignment="1" applyProtection="1">
      <alignment horizontal="center" vertical="center"/>
      <protection hidden="1"/>
    </xf>
    <xf numFmtId="0" fontId="0" fillId="3" borderId="6" xfId="0" applyFill="1" applyBorder="1"/>
    <xf numFmtId="0" fontId="0" fillId="3" borderId="22" xfId="0" applyFill="1" applyBorder="1"/>
    <xf numFmtId="2" fontId="7" fillId="3" borderId="7" xfId="1" applyNumberFormat="1" applyFont="1" applyFill="1" applyBorder="1" applyAlignment="1" applyProtection="1">
      <alignment horizontal="center" vertical="center"/>
      <protection locked="0"/>
    </xf>
    <xf numFmtId="2" fontId="7" fillId="3" borderId="4" xfId="1" applyNumberFormat="1" applyFont="1" applyFill="1" applyBorder="1" applyAlignment="1" applyProtection="1">
      <alignment horizontal="center" vertical="center"/>
      <protection locked="0"/>
    </xf>
    <xf numFmtId="2" fontId="7" fillId="3" borderId="5" xfId="1" applyNumberFormat="1" applyFont="1" applyFill="1" applyBorder="1" applyAlignment="1" applyProtection="1">
      <alignment horizontal="center" vertical="center"/>
      <protection locked="0"/>
    </xf>
    <xf numFmtId="1" fontId="29" fillId="3" borderId="22" xfId="0" applyNumberFormat="1" applyFont="1" applyFill="1" applyBorder="1" applyAlignment="1" applyProtection="1">
      <alignment horizontal="center" vertical="center"/>
      <protection hidden="1"/>
    </xf>
    <xf numFmtId="2" fontId="7" fillId="3" borderId="48" xfId="1" applyNumberFormat="1" applyFont="1" applyFill="1" applyBorder="1" applyAlignment="1" applyProtection="1">
      <alignment horizontal="center" vertical="center"/>
      <protection locked="0"/>
    </xf>
    <xf numFmtId="2" fontId="7" fillId="3" borderId="50" xfId="1" applyNumberFormat="1" applyFont="1" applyFill="1" applyBorder="1" applyAlignment="1" applyProtection="1">
      <alignment horizontal="center" vertical="center"/>
      <protection locked="0"/>
    </xf>
    <xf numFmtId="2" fontId="7" fillId="3" borderId="47" xfId="1" applyNumberFormat="1" applyFont="1" applyFill="1" applyBorder="1" applyAlignment="1" applyProtection="1">
      <alignment horizontal="center" vertical="center"/>
      <protection locked="0"/>
    </xf>
    <xf numFmtId="0" fontId="12" fillId="2" borderId="0" xfId="3" applyFont="1" applyFill="1" applyBorder="1" applyAlignment="1" applyProtection="1">
      <alignment horizontal="center" vertical="center"/>
      <protection hidden="1"/>
    </xf>
    <xf numFmtId="0" fontId="16" fillId="11" borderId="0" xfId="3" applyFont="1" applyFill="1" applyBorder="1" applyAlignment="1" applyProtection="1">
      <alignment horizontal="center" vertical="center"/>
      <protection hidden="1"/>
    </xf>
    <xf numFmtId="0" fontId="2" fillId="2" borderId="0" xfId="0" applyFont="1" applyFill="1" applyAlignment="1" applyProtection="1">
      <alignment horizontal="center" vertical="center"/>
    </xf>
    <xf numFmtId="0" fontId="11" fillId="2" borderId="27" xfId="3" applyFont="1" applyFill="1" applyBorder="1" applyAlignment="1" applyProtection="1">
      <alignment horizontal="center" vertical="center"/>
      <protection hidden="1"/>
    </xf>
    <xf numFmtId="0" fontId="11" fillId="2" borderId="0" xfId="3" applyFont="1" applyFill="1" applyBorder="1" applyAlignment="1" applyProtection="1">
      <alignment horizontal="center" vertical="center"/>
      <protection hidden="1"/>
    </xf>
    <xf numFmtId="0" fontId="18" fillId="5" borderId="0" xfId="0" applyFont="1" applyFill="1" applyAlignment="1" applyProtection="1">
      <alignment horizontal="center" vertical="center"/>
    </xf>
    <xf numFmtId="0" fontId="14" fillId="9" borderId="0" xfId="3" applyFont="1" applyFill="1" applyBorder="1" applyAlignment="1" applyProtection="1">
      <alignment horizontal="center" vertical="center"/>
      <protection hidden="1"/>
    </xf>
    <xf numFmtId="49" fontId="14" fillId="9" borderId="0" xfId="3" applyNumberFormat="1" applyFont="1" applyFill="1" applyBorder="1" applyAlignment="1" applyProtection="1">
      <alignment horizontal="center" vertical="center"/>
      <protection hidden="1"/>
    </xf>
    <xf numFmtId="0" fontId="6" fillId="2" borderId="2" xfId="0" applyFont="1" applyFill="1" applyBorder="1" applyAlignment="1" applyProtection="1">
      <alignment horizontal="center" vertical="center"/>
      <protection hidden="1"/>
    </xf>
    <xf numFmtId="0" fontId="6" fillId="2" borderId="37" xfId="0" applyFont="1" applyFill="1" applyBorder="1" applyAlignment="1" applyProtection="1">
      <alignment horizontal="center" vertical="center"/>
      <protection hidden="1"/>
    </xf>
    <xf numFmtId="0" fontId="6" fillId="2" borderId="3" xfId="0" applyFont="1" applyFill="1" applyBorder="1" applyAlignment="1" applyProtection="1">
      <alignment horizontal="center" vertical="center"/>
      <protection hidden="1"/>
    </xf>
    <xf numFmtId="0" fontId="6" fillId="2" borderId="41" xfId="0" applyFont="1" applyFill="1" applyBorder="1" applyAlignment="1" applyProtection="1">
      <alignment horizontal="center" vertical="center"/>
      <protection hidden="1"/>
    </xf>
    <xf numFmtId="0" fontId="6" fillId="2" borderId="45"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6" fillId="2" borderId="18" xfId="0" applyFont="1" applyFill="1" applyBorder="1" applyAlignment="1" applyProtection="1">
      <alignment horizontal="center" vertical="center"/>
      <protection hidden="1"/>
    </xf>
    <xf numFmtId="0" fontId="6" fillId="2" borderId="19" xfId="0" applyFont="1" applyFill="1" applyBorder="1" applyAlignment="1" applyProtection="1">
      <alignment horizontal="center" vertical="center"/>
      <protection hidden="1"/>
    </xf>
    <xf numFmtId="0" fontId="6" fillId="2" borderId="0" xfId="0" applyFont="1" applyFill="1" applyAlignment="1" applyProtection="1">
      <alignment horizontal="center" vertical="center"/>
      <protection hidden="1"/>
    </xf>
    <xf numFmtId="0" fontId="24" fillId="14" borderId="36" xfId="0" applyFont="1" applyFill="1" applyBorder="1" applyAlignment="1" applyProtection="1">
      <alignment horizontal="center" vertical="center" textRotation="90" wrapText="1"/>
      <protection hidden="1"/>
    </xf>
    <xf numFmtId="0" fontId="24" fillId="15" borderId="7" xfId="0" applyFont="1" applyFill="1" applyBorder="1" applyAlignment="1" applyProtection="1">
      <alignment horizontal="center" vertical="center" textRotation="90"/>
      <protection hidden="1"/>
    </xf>
    <xf numFmtId="0" fontId="24" fillId="15" borderId="4" xfId="0" applyFont="1" applyFill="1" applyBorder="1" applyAlignment="1" applyProtection="1">
      <alignment horizontal="center" vertical="center" textRotation="90"/>
      <protection hidden="1"/>
    </xf>
    <xf numFmtId="0" fontId="24" fillId="15" borderId="5" xfId="0" applyFont="1" applyFill="1" applyBorder="1" applyAlignment="1" applyProtection="1">
      <alignment horizontal="center" vertical="center" textRotation="90"/>
      <protection hidden="1"/>
    </xf>
    <xf numFmtId="0" fontId="0" fillId="4" borderId="0" xfId="0" applyFill="1" applyAlignment="1">
      <alignment horizontal="center"/>
    </xf>
    <xf numFmtId="0" fontId="6" fillId="2" borderId="31" xfId="0" applyFont="1" applyFill="1" applyBorder="1" applyAlignment="1" applyProtection="1">
      <alignment horizontal="center" vertical="center"/>
      <protection hidden="1"/>
    </xf>
    <xf numFmtId="0" fontId="6" fillId="2" borderId="0"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wrapText="1"/>
      <protection hidden="1"/>
    </xf>
    <xf numFmtId="0" fontId="6" fillId="2" borderId="18" xfId="0" applyFont="1" applyFill="1" applyBorder="1" applyAlignment="1" applyProtection="1">
      <alignment horizontal="center" vertical="center" wrapText="1"/>
      <protection hidden="1"/>
    </xf>
    <xf numFmtId="0" fontId="6" fillId="2" borderId="19" xfId="0" applyFont="1" applyFill="1" applyBorder="1" applyAlignment="1" applyProtection="1">
      <alignment horizontal="center" vertical="center" wrapText="1"/>
      <protection hidden="1"/>
    </xf>
    <xf numFmtId="0" fontId="6" fillId="2" borderId="1" xfId="0" applyFont="1" applyFill="1" applyBorder="1" applyAlignment="1" applyProtection="1">
      <alignment horizontal="center" vertical="center"/>
      <protection hidden="1"/>
    </xf>
    <xf numFmtId="0" fontId="6" fillId="2" borderId="21" xfId="0" applyFont="1" applyFill="1" applyBorder="1" applyAlignment="1" applyProtection="1">
      <alignment horizontal="center" vertical="center"/>
      <protection hidden="1"/>
    </xf>
    <xf numFmtId="0" fontId="6" fillId="2" borderId="22" xfId="0" applyFont="1" applyFill="1" applyBorder="1" applyAlignment="1" applyProtection="1">
      <alignment horizontal="center" vertical="center"/>
      <protection hidden="1"/>
    </xf>
    <xf numFmtId="0" fontId="4" fillId="2" borderId="10" xfId="0" applyFont="1" applyFill="1" applyBorder="1" applyAlignment="1" applyProtection="1">
      <alignment horizontal="center" vertical="center" wrapText="1"/>
      <protection hidden="1"/>
    </xf>
    <xf numFmtId="0" fontId="4" fillId="2" borderId="11" xfId="0" applyFont="1" applyFill="1" applyBorder="1" applyAlignment="1" applyProtection="1">
      <alignment horizontal="center" vertical="center" wrapText="1"/>
      <protection hidden="1"/>
    </xf>
    <xf numFmtId="0" fontId="4" fillId="2" borderId="12" xfId="0" applyFont="1" applyFill="1" applyBorder="1" applyAlignment="1" applyProtection="1">
      <alignment horizontal="center" vertical="center" wrapText="1"/>
      <protection hidden="1"/>
    </xf>
    <xf numFmtId="0" fontId="4" fillId="2" borderId="16" xfId="0" applyFont="1" applyFill="1" applyBorder="1" applyAlignment="1" applyProtection="1">
      <alignment horizontal="center" vertical="center"/>
      <protection hidden="1"/>
    </xf>
    <xf numFmtId="0" fontId="4" fillId="2" borderId="25" xfId="0" applyFont="1" applyFill="1" applyBorder="1" applyAlignment="1" applyProtection="1">
      <alignment horizontal="center" vertical="center"/>
      <protection hidden="1"/>
    </xf>
    <xf numFmtId="0" fontId="6" fillId="2" borderId="1" xfId="0" applyFont="1" applyFill="1" applyBorder="1" applyAlignment="1" applyProtection="1">
      <alignment horizontal="center" vertical="center" wrapText="1"/>
      <protection hidden="1"/>
    </xf>
    <xf numFmtId="0" fontId="6" fillId="2" borderId="43" xfId="0" applyFont="1" applyFill="1" applyBorder="1" applyAlignment="1" applyProtection="1">
      <alignment horizontal="center" vertical="center"/>
      <protection hidden="1"/>
    </xf>
    <xf numFmtId="0" fontId="6" fillId="2" borderId="42" xfId="0" applyFont="1" applyFill="1" applyBorder="1" applyAlignment="1" applyProtection="1">
      <alignment horizontal="center" vertical="center"/>
      <protection hidden="1"/>
    </xf>
    <xf numFmtId="0" fontId="6" fillId="2" borderId="16" xfId="0" applyFont="1" applyFill="1" applyBorder="1" applyAlignment="1" applyProtection="1">
      <alignment horizontal="center" vertical="center"/>
      <protection hidden="1"/>
    </xf>
    <xf numFmtId="0" fontId="6" fillId="2" borderId="25" xfId="0" applyFont="1" applyFill="1" applyBorder="1" applyAlignment="1" applyProtection="1">
      <alignment horizontal="center" vertical="center"/>
      <protection hidden="1"/>
    </xf>
    <xf numFmtId="0" fontId="6" fillId="2" borderId="23" xfId="0" applyFont="1" applyFill="1" applyBorder="1" applyAlignment="1" applyProtection="1">
      <alignment horizontal="center" vertical="center"/>
      <protection hidden="1"/>
    </xf>
    <xf numFmtId="0" fontId="6" fillId="2" borderId="43" xfId="0" applyFont="1" applyFill="1" applyBorder="1" applyAlignment="1" applyProtection="1">
      <alignment horizontal="center"/>
      <protection hidden="1"/>
    </xf>
    <xf numFmtId="0" fontId="6" fillId="2" borderId="42" xfId="0" applyFont="1" applyFill="1" applyBorder="1" applyAlignment="1" applyProtection="1">
      <alignment horizontal="center"/>
      <protection hidden="1"/>
    </xf>
    <xf numFmtId="1" fontId="6" fillId="2" borderId="43" xfId="0" applyNumberFormat="1" applyFont="1" applyFill="1" applyBorder="1" applyAlignment="1" applyProtection="1">
      <alignment horizontal="center"/>
      <protection hidden="1"/>
    </xf>
    <xf numFmtId="1" fontId="6" fillId="2" borderId="42" xfId="0" applyNumberFormat="1" applyFont="1" applyFill="1" applyBorder="1" applyAlignment="1" applyProtection="1">
      <alignment horizontal="center"/>
      <protection hidden="1"/>
    </xf>
    <xf numFmtId="1" fontId="6" fillId="2" borderId="16" xfId="0" applyNumberFormat="1" applyFont="1" applyFill="1" applyBorder="1" applyAlignment="1" applyProtection="1">
      <alignment horizontal="center" vertical="center"/>
      <protection hidden="1"/>
    </xf>
    <xf numFmtId="1" fontId="6" fillId="2" borderId="25" xfId="0" applyNumberFormat="1" applyFont="1" applyFill="1" applyBorder="1" applyAlignment="1" applyProtection="1">
      <alignment horizontal="center" vertical="center"/>
      <protection hidden="1"/>
    </xf>
    <xf numFmtId="0" fontId="3" fillId="2" borderId="16" xfId="0" applyFont="1" applyFill="1" applyBorder="1" applyAlignment="1" applyProtection="1">
      <alignment horizontal="center" vertical="center"/>
      <protection hidden="1"/>
    </xf>
    <xf numFmtId="0" fontId="3" fillId="2" borderId="25" xfId="0" applyFont="1" applyFill="1" applyBorder="1" applyAlignment="1" applyProtection="1">
      <alignment horizontal="center" vertical="center"/>
      <protection hidden="1"/>
    </xf>
    <xf numFmtId="0" fontId="6" fillId="2" borderId="9" xfId="0" applyFont="1" applyFill="1" applyBorder="1" applyAlignment="1" applyProtection="1">
      <alignment horizontal="center" vertical="center" wrapText="1"/>
      <protection hidden="1"/>
    </xf>
    <xf numFmtId="0" fontId="6" fillId="2" borderId="38" xfId="0" applyFont="1" applyFill="1" applyBorder="1" applyAlignment="1" applyProtection="1">
      <alignment horizontal="center" vertical="center" wrapText="1"/>
      <protection hidden="1"/>
    </xf>
    <xf numFmtId="0" fontId="6" fillId="2" borderId="39" xfId="0" applyFont="1" applyFill="1" applyBorder="1" applyAlignment="1" applyProtection="1">
      <alignment horizontal="center" vertical="center" wrapText="1"/>
      <protection hidden="1"/>
    </xf>
    <xf numFmtId="0" fontId="6" fillId="2" borderId="17" xfId="0" applyFont="1" applyFill="1" applyBorder="1" applyAlignment="1" applyProtection="1">
      <alignment horizontal="center"/>
      <protection hidden="1"/>
    </xf>
    <xf numFmtId="0" fontId="6" fillId="2" borderId="18" xfId="0" applyFont="1" applyFill="1" applyBorder="1" applyAlignment="1" applyProtection="1">
      <alignment horizontal="center"/>
      <protection hidden="1"/>
    </xf>
    <xf numFmtId="0" fontId="6" fillId="2" borderId="19" xfId="0" applyFont="1" applyFill="1" applyBorder="1" applyAlignment="1" applyProtection="1">
      <alignment horizontal="center"/>
      <protection hidden="1"/>
    </xf>
  </cellXfs>
  <cellStyles count="5">
    <cellStyle name="Normal" xfId="0" builtinId="0"/>
    <cellStyle name="Normal 2" xfId="3" xr:uid="{00000000-0005-0000-0000-000001000000}"/>
    <cellStyle name="Porcentagem" xfId="1" builtinId="5"/>
    <cellStyle name="Vírgula" xfId="2" builtinId="3"/>
    <cellStyle name="Vírgula 2" xfId="4" xr:uid="{00000000-0005-0000-0000-000004000000}"/>
  </cellStyles>
  <dxfs count="0"/>
  <tableStyles count="0" defaultTableStyle="TableStyleMedium2" defaultPivotStyle="PivotStyleLight16"/>
  <colors>
    <mruColors>
      <color rgb="FFC08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US" sz="1100"/>
              <a:t>Autonomia do Agroecossistema</a:t>
            </a:r>
          </a:p>
        </c:rich>
      </c:tx>
      <c:overlay val="0"/>
    </c:title>
    <c:autoTitleDeleted val="0"/>
    <c:plotArea>
      <c:layout>
        <c:manualLayout>
          <c:layoutTarget val="inner"/>
          <c:xMode val="edge"/>
          <c:yMode val="edge"/>
          <c:x val="0.27885397909775705"/>
          <c:y val="0.20305622699996781"/>
          <c:w val="0.44229218408178783"/>
          <c:h val="0.74068603682864331"/>
        </c:manualLayout>
      </c:layout>
      <c:radarChart>
        <c:radarStyle val="marker"/>
        <c:varyColors val="0"/>
        <c:ser>
          <c:idx val="0"/>
          <c:order val="0"/>
          <c:tx>
            <c:strRef>
              <c:f>'A - Autonomia'!$C$8:$C$9</c:f>
              <c:strCache>
                <c:ptCount val="2"/>
                <c:pt idx="0">
                  <c:v>AE I</c:v>
                </c:pt>
                <c:pt idx="1">
                  <c:v>5</c:v>
                </c:pt>
              </c:strCache>
            </c:strRef>
          </c:tx>
          <c:spPr>
            <a:ln w="31750" cmpd="sng">
              <a:solidFill>
                <a:srgbClr val="FFC000"/>
              </a:solidFill>
              <a:prstDash val="solid"/>
            </a:ln>
          </c:spPr>
          <c:marker>
            <c:symbol val="square"/>
            <c:size val="15"/>
            <c:spPr>
              <a:noFill/>
              <a:ln>
                <a:noFill/>
              </a:ln>
            </c:spPr>
          </c:marker>
          <c:cat>
            <c:strRef>
              <c:f>'A - Autonomia'!$B$10:$B$24</c:f>
              <c:strCache>
                <c:ptCount val="15"/>
                <c:pt idx="0">
                  <c:v>Aluguel de Terra</c:v>
                </c:pt>
                <c:pt idx="1">
                  <c:v>Sementes, mudas, mat. propag., crias</c:v>
                </c:pt>
                <c:pt idx="2">
                  <c:v>Água</c:v>
                </c:pt>
                <c:pt idx="3">
                  <c:v>Fertilizantes</c:v>
                </c:pt>
                <c:pt idx="4">
                  <c:v>Forragem/ração</c:v>
                </c:pt>
                <c:pt idx="5">
                  <c:v>Trabalho de Terceiros</c:v>
                </c:pt>
                <c:pt idx="7">
                  <c:v>Autoabastecimento Alimentar (quantidade, diversidade e qualidade)</c:v>
                </c:pt>
                <c:pt idx="8">
                  <c:v>Equipamentos/Infraestrutura</c:v>
                </c:pt>
                <c:pt idx="9">
                  <c:v>Força de Trabalho</c:v>
                </c:pt>
                <c:pt idx="10">
                  <c:v>Disponibilidade de Forragem/Ração</c:v>
                </c:pt>
                <c:pt idx="11">
                  <c:v>Fertilidade do Solo</c:v>
                </c:pt>
                <c:pt idx="12">
                  <c:v>Disponibilidade de Água</c:v>
                </c:pt>
                <c:pt idx="13">
                  <c:v>Biodiversidade (inter e intraespecífica)</c:v>
                </c:pt>
                <c:pt idx="14">
                  <c:v>Disponibilidade de Terra</c:v>
                </c:pt>
              </c:strCache>
            </c:strRef>
          </c:cat>
          <c:val>
            <c:numRef>
              <c:f>'A - Autonomia'!$C$10:$C$24</c:f>
              <c:numCache>
                <c:formatCode>0</c:formatCode>
                <c:ptCount val="15"/>
                <c:pt idx="0">
                  <c:v>2</c:v>
                </c:pt>
                <c:pt idx="1">
                  <c:v>2</c:v>
                </c:pt>
                <c:pt idx="2">
                  <c:v>2</c:v>
                </c:pt>
                <c:pt idx="3">
                  <c:v>2</c:v>
                </c:pt>
                <c:pt idx="4">
                  <c:v>4</c:v>
                </c:pt>
                <c:pt idx="5">
                  <c:v>4</c:v>
                </c:pt>
                <c:pt idx="6">
                  <c:v>5</c:v>
                </c:pt>
                <c:pt idx="7">
                  <c:v>2</c:v>
                </c:pt>
                <c:pt idx="8">
                  <c:v>3</c:v>
                </c:pt>
                <c:pt idx="9">
                  <c:v>3</c:v>
                </c:pt>
                <c:pt idx="10">
                  <c:v>2</c:v>
                </c:pt>
                <c:pt idx="11">
                  <c:v>2</c:v>
                </c:pt>
                <c:pt idx="12">
                  <c:v>3</c:v>
                </c:pt>
                <c:pt idx="13">
                  <c:v>1</c:v>
                </c:pt>
                <c:pt idx="14">
                  <c:v>2</c:v>
                </c:pt>
              </c:numCache>
            </c:numRef>
          </c:val>
          <c:extLst>
            <c:ext xmlns:c16="http://schemas.microsoft.com/office/drawing/2014/chart" uri="{C3380CC4-5D6E-409C-BE32-E72D297353CC}">
              <c16:uniqueId val="{00000000-C719-4998-B727-BF20C106529C}"/>
            </c:ext>
          </c:extLst>
        </c:ser>
        <c:ser>
          <c:idx val="1"/>
          <c:order val="1"/>
          <c:tx>
            <c:strRef>
              <c:f>'A - Autonomia'!$D$8:$D$9</c:f>
              <c:strCache>
                <c:ptCount val="2"/>
                <c:pt idx="0">
                  <c:v>AE II</c:v>
                </c:pt>
                <c:pt idx="1">
                  <c:v>5</c:v>
                </c:pt>
              </c:strCache>
            </c:strRef>
          </c:tx>
          <c:spPr>
            <a:ln w="25400">
              <a:solidFill>
                <a:schemeClr val="accent6"/>
              </a:solidFill>
            </a:ln>
          </c:spPr>
          <c:marker>
            <c:spPr>
              <a:noFill/>
              <a:ln>
                <a:noFill/>
              </a:ln>
            </c:spPr>
          </c:marker>
          <c:cat>
            <c:strRef>
              <c:f>'A - Autonomia'!$B$10:$B$24</c:f>
              <c:strCache>
                <c:ptCount val="15"/>
                <c:pt idx="0">
                  <c:v>Aluguel de Terra</c:v>
                </c:pt>
                <c:pt idx="1">
                  <c:v>Sementes, mudas, mat. propag., crias</c:v>
                </c:pt>
                <c:pt idx="2">
                  <c:v>Água</c:v>
                </c:pt>
                <c:pt idx="3">
                  <c:v>Fertilizantes</c:v>
                </c:pt>
                <c:pt idx="4">
                  <c:v>Forragem/ração</c:v>
                </c:pt>
                <c:pt idx="5">
                  <c:v>Trabalho de Terceiros</c:v>
                </c:pt>
                <c:pt idx="7">
                  <c:v>Autoabastecimento Alimentar (quantidade, diversidade e qualidade)</c:v>
                </c:pt>
                <c:pt idx="8">
                  <c:v>Equipamentos/Infraestrutura</c:v>
                </c:pt>
                <c:pt idx="9">
                  <c:v>Força de Trabalho</c:v>
                </c:pt>
                <c:pt idx="10">
                  <c:v>Disponibilidade de Forragem/Ração</c:v>
                </c:pt>
                <c:pt idx="11">
                  <c:v>Fertilidade do Solo</c:v>
                </c:pt>
                <c:pt idx="12">
                  <c:v>Disponibilidade de Água</c:v>
                </c:pt>
                <c:pt idx="13">
                  <c:v>Biodiversidade (inter e intraespecífica)</c:v>
                </c:pt>
                <c:pt idx="14">
                  <c:v>Disponibilidade de Terra</c:v>
                </c:pt>
              </c:strCache>
            </c:strRef>
          </c:cat>
          <c:val>
            <c:numRef>
              <c:f>'A - Autonomia'!$D$10:$D$24</c:f>
              <c:numCache>
                <c:formatCode>0</c:formatCode>
                <c:ptCount val="15"/>
                <c:pt idx="0">
                  <c:v>3</c:v>
                </c:pt>
                <c:pt idx="1">
                  <c:v>3</c:v>
                </c:pt>
                <c:pt idx="2">
                  <c:v>3</c:v>
                </c:pt>
                <c:pt idx="3">
                  <c:v>4</c:v>
                </c:pt>
                <c:pt idx="4">
                  <c:v>4</c:v>
                </c:pt>
                <c:pt idx="5">
                  <c:v>4</c:v>
                </c:pt>
                <c:pt idx="6">
                  <c:v>5</c:v>
                </c:pt>
                <c:pt idx="7">
                  <c:v>3</c:v>
                </c:pt>
                <c:pt idx="8">
                  <c:v>3</c:v>
                </c:pt>
                <c:pt idx="9">
                  <c:v>3</c:v>
                </c:pt>
                <c:pt idx="10">
                  <c:v>2</c:v>
                </c:pt>
                <c:pt idx="11">
                  <c:v>3</c:v>
                </c:pt>
                <c:pt idx="12">
                  <c:v>2</c:v>
                </c:pt>
                <c:pt idx="13">
                  <c:v>2</c:v>
                </c:pt>
                <c:pt idx="14">
                  <c:v>3</c:v>
                </c:pt>
              </c:numCache>
            </c:numRef>
          </c:val>
          <c:extLst>
            <c:ext xmlns:c16="http://schemas.microsoft.com/office/drawing/2014/chart" uri="{C3380CC4-5D6E-409C-BE32-E72D297353CC}">
              <c16:uniqueId val="{00000001-C719-4998-B727-BF20C106529C}"/>
            </c:ext>
          </c:extLst>
        </c:ser>
        <c:ser>
          <c:idx val="2"/>
          <c:order val="2"/>
          <c:tx>
            <c:strRef>
              <c:f>'A - Autonomia'!$E$8:$E$9</c:f>
              <c:strCache>
                <c:ptCount val="2"/>
                <c:pt idx="0">
                  <c:v>AE III</c:v>
                </c:pt>
                <c:pt idx="1">
                  <c:v>5</c:v>
                </c:pt>
              </c:strCache>
            </c:strRef>
          </c:tx>
          <c:spPr>
            <a:ln>
              <a:solidFill>
                <a:srgbClr val="0070C0"/>
              </a:solidFill>
            </a:ln>
          </c:spPr>
          <c:marker>
            <c:symbol val="none"/>
          </c:marker>
          <c:cat>
            <c:strRef>
              <c:f>'A - Autonomia'!$B$10:$B$24</c:f>
              <c:strCache>
                <c:ptCount val="15"/>
                <c:pt idx="0">
                  <c:v>Aluguel de Terra</c:v>
                </c:pt>
                <c:pt idx="1">
                  <c:v>Sementes, mudas, mat. propag., crias</c:v>
                </c:pt>
                <c:pt idx="2">
                  <c:v>Água</c:v>
                </c:pt>
                <c:pt idx="3">
                  <c:v>Fertilizantes</c:v>
                </c:pt>
                <c:pt idx="4">
                  <c:v>Forragem/ração</c:v>
                </c:pt>
                <c:pt idx="5">
                  <c:v>Trabalho de Terceiros</c:v>
                </c:pt>
                <c:pt idx="7">
                  <c:v>Autoabastecimento Alimentar (quantidade, diversidade e qualidade)</c:v>
                </c:pt>
                <c:pt idx="8">
                  <c:v>Equipamentos/Infraestrutura</c:v>
                </c:pt>
                <c:pt idx="9">
                  <c:v>Força de Trabalho</c:v>
                </c:pt>
                <c:pt idx="10">
                  <c:v>Disponibilidade de Forragem/Ração</c:v>
                </c:pt>
                <c:pt idx="11">
                  <c:v>Fertilidade do Solo</c:v>
                </c:pt>
                <c:pt idx="12">
                  <c:v>Disponibilidade de Água</c:v>
                </c:pt>
                <c:pt idx="13">
                  <c:v>Biodiversidade (inter e intraespecífica)</c:v>
                </c:pt>
                <c:pt idx="14">
                  <c:v>Disponibilidade de Terra</c:v>
                </c:pt>
              </c:strCache>
            </c:strRef>
          </c:cat>
          <c:val>
            <c:numRef>
              <c:f>'A - Autonomia'!$E$10:$E$24</c:f>
              <c:numCache>
                <c:formatCode>0</c:formatCode>
                <c:ptCount val="15"/>
                <c:pt idx="0">
                  <c:v>4</c:v>
                </c:pt>
                <c:pt idx="1">
                  <c:v>4</c:v>
                </c:pt>
                <c:pt idx="2">
                  <c:v>4</c:v>
                </c:pt>
                <c:pt idx="3">
                  <c:v>4</c:v>
                </c:pt>
                <c:pt idx="4">
                  <c:v>4</c:v>
                </c:pt>
                <c:pt idx="5">
                  <c:v>4</c:v>
                </c:pt>
                <c:pt idx="6">
                  <c:v>5</c:v>
                </c:pt>
                <c:pt idx="7">
                  <c:v>4</c:v>
                </c:pt>
                <c:pt idx="8">
                  <c:v>3</c:v>
                </c:pt>
                <c:pt idx="9">
                  <c:v>4</c:v>
                </c:pt>
                <c:pt idx="10">
                  <c:v>3</c:v>
                </c:pt>
                <c:pt idx="11">
                  <c:v>4</c:v>
                </c:pt>
                <c:pt idx="12">
                  <c:v>4</c:v>
                </c:pt>
                <c:pt idx="13">
                  <c:v>4</c:v>
                </c:pt>
                <c:pt idx="14">
                  <c:v>4</c:v>
                </c:pt>
              </c:numCache>
            </c:numRef>
          </c:val>
          <c:extLst>
            <c:ext xmlns:c16="http://schemas.microsoft.com/office/drawing/2014/chart" uri="{C3380CC4-5D6E-409C-BE32-E72D297353CC}">
              <c16:uniqueId val="{00000000-2BC8-4688-B65E-C28E6F00D023}"/>
            </c:ext>
          </c:extLst>
        </c:ser>
        <c:ser>
          <c:idx val="3"/>
          <c:order val="3"/>
          <c:tx>
            <c:strRef>
              <c:f>'A - Autonomia'!$F$8:$F$9</c:f>
              <c:strCache>
                <c:ptCount val="2"/>
                <c:pt idx="0">
                  <c:v>AE IV</c:v>
                </c:pt>
                <c:pt idx="1">
                  <c:v>5</c:v>
                </c:pt>
              </c:strCache>
            </c:strRef>
          </c:tx>
          <c:spPr>
            <a:ln w="12700">
              <a:solidFill>
                <a:srgbClr val="FF0000"/>
              </a:solidFill>
            </a:ln>
          </c:spPr>
          <c:marker>
            <c:symbol val="none"/>
          </c:marker>
          <c:cat>
            <c:strRef>
              <c:f>'A - Autonomia'!$B$10:$B$24</c:f>
              <c:strCache>
                <c:ptCount val="15"/>
                <c:pt idx="0">
                  <c:v>Aluguel de Terra</c:v>
                </c:pt>
                <c:pt idx="1">
                  <c:v>Sementes, mudas, mat. propag., crias</c:v>
                </c:pt>
                <c:pt idx="2">
                  <c:v>Água</c:v>
                </c:pt>
                <c:pt idx="3">
                  <c:v>Fertilizantes</c:v>
                </c:pt>
                <c:pt idx="4">
                  <c:v>Forragem/ração</c:v>
                </c:pt>
                <c:pt idx="5">
                  <c:v>Trabalho de Terceiros</c:v>
                </c:pt>
                <c:pt idx="7">
                  <c:v>Autoabastecimento Alimentar (quantidade, diversidade e qualidade)</c:v>
                </c:pt>
                <c:pt idx="8">
                  <c:v>Equipamentos/Infraestrutura</c:v>
                </c:pt>
                <c:pt idx="9">
                  <c:v>Força de Trabalho</c:v>
                </c:pt>
                <c:pt idx="10">
                  <c:v>Disponibilidade de Forragem/Ração</c:v>
                </c:pt>
                <c:pt idx="11">
                  <c:v>Fertilidade do Solo</c:v>
                </c:pt>
                <c:pt idx="12">
                  <c:v>Disponibilidade de Água</c:v>
                </c:pt>
                <c:pt idx="13">
                  <c:v>Biodiversidade (inter e intraespecífica)</c:v>
                </c:pt>
                <c:pt idx="14">
                  <c:v>Disponibilidade de Terra</c:v>
                </c:pt>
              </c:strCache>
            </c:strRef>
          </c:cat>
          <c:val>
            <c:numRef>
              <c:f>'A - Autonomia'!$F$10:$F$24</c:f>
              <c:numCache>
                <c:formatCode>0</c:formatCode>
                <c:ptCount val="15"/>
                <c:pt idx="0">
                  <c:v>5</c:v>
                </c:pt>
                <c:pt idx="1">
                  <c:v>5</c:v>
                </c:pt>
                <c:pt idx="2">
                  <c:v>5</c:v>
                </c:pt>
                <c:pt idx="3">
                  <c:v>5</c:v>
                </c:pt>
                <c:pt idx="4">
                  <c:v>4</c:v>
                </c:pt>
                <c:pt idx="5">
                  <c:v>4</c:v>
                </c:pt>
                <c:pt idx="6">
                  <c:v>5</c:v>
                </c:pt>
                <c:pt idx="7">
                  <c:v>5</c:v>
                </c:pt>
                <c:pt idx="8">
                  <c:v>4</c:v>
                </c:pt>
                <c:pt idx="9">
                  <c:v>4</c:v>
                </c:pt>
                <c:pt idx="10">
                  <c:v>4</c:v>
                </c:pt>
                <c:pt idx="11">
                  <c:v>5</c:v>
                </c:pt>
                <c:pt idx="12">
                  <c:v>2</c:v>
                </c:pt>
                <c:pt idx="13">
                  <c:v>5</c:v>
                </c:pt>
                <c:pt idx="14">
                  <c:v>5</c:v>
                </c:pt>
              </c:numCache>
            </c:numRef>
          </c:val>
          <c:extLst>
            <c:ext xmlns:c16="http://schemas.microsoft.com/office/drawing/2014/chart" uri="{C3380CC4-5D6E-409C-BE32-E72D297353CC}">
              <c16:uniqueId val="{00000001-2BC8-4688-B65E-C28E6F00D023}"/>
            </c:ext>
          </c:extLst>
        </c:ser>
        <c:dLbls>
          <c:showLegendKey val="0"/>
          <c:showVal val="0"/>
          <c:showCatName val="0"/>
          <c:showSerName val="0"/>
          <c:showPercent val="0"/>
          <c:showBubbleSize val="0"/>
        </c:dLbls>
        <c:axId val="59177984"/>
        <c:axId val="102096896"/>
      </c:radarChart>
      <c:catAx>
        <c:axId val="59177984"/>
        <c:scaling>
          <c:orientation val="minMax"/>
        </c:scaling>
        <c:delete val="0"/>
        <c:axPos val="b"/>
        <c:majorGridlines/>
        <c:numFmt formatCode="#.##0;\-#.##0" sourceLinked="0"/>
        <c:majorTickMark val="none"/>
        <c:minorTickMark val="none"/>
        <c:tickLblPos val="nextTo"/>
        <c:spPr>
          <a:ln w="6350">
            <a:noFill/>
          </a:ln>
        </c:spPr>
        <c:txPr>
          <a:bodyPr rot="0"/>
          <a:lstStyle/>
          <a:p>
            <a:pPr>
              <a:defRPr sz="900" baseline="0"/>
            </a:pPr>
            <a:endParaRPr lang="pt-BR"/>
          </a:p>
        </c:txPr>
        <c:crossAx val="102096896"/>
        <c:crosses val="autoZero"/>
        <c:auto val="1"/>
        <c:lblAlgn val="ctr"/>
        <c:lblOffset val="100"/>
        <c:noMultiLvlLbl val="0"/>
      </c:catAx>
      <c:valAx>
        <c:axId val="102096896"/>
        <c:scaling>
          <c:orientation val="minMax"/>
          <c:max val="5"/>
        </c:scaling>
        <c:delete val="0"/>
        <c:axPos val="l"/>
        <c:majorGridlines>
          <c:spPr>
            <a:ln>
              <a:solidFill>
                <a:schemeClr val="bg1">
                  <a:lumMod val="75000"/>
                </a:schemeClr>
              </a:solidFill>
            </a:ln>
          </c:spPr>
        </c:majorGridlines>
        <c:numFmt formatCode="0" sourceLinked="1"/>
        <c:majorTickMark val="out"/>
        <c:minorTickMark val="none"/>
        <c:tickLblPos val="nextTo"/>
        <c:crossAx val="59177984"/>
        <c:crosses val="autoZero"/>
        <c:crossBetween val="between"/>
      </c:valAx>
      <c:spPr>
        <a:noFill/>
        <a:ln w="25400">
          <a:noFill/>
        </a:ln>
      </c:spPr>
    </c:plotArea>
    <c:legend>
      <c:legendPos val="t"/>
      <c:layout>
        <c:manualLayout>
          <c:xMode val="edge"/>
          <c:yMode val="edge"/>
          <c:x val="0.20188821692926162"/>
          <c:y val="9.4958971889985117E-2"/>
          <c:w val="0.45247300757037234"/>
          <c:h val="5.3992615345551748E-2"/>
        </c:manualLayout>
      </c:layout>
      <c:overlay val="0"/>
    </c:legend>
    <c:plotVisOnly val="1"/>
    <c:dispBlanksAs val="gap"/>
    <c:showDLblsOverMax val="0"/>
  </c:chart>
  <c:spPr>
    <a:solidFill>
      <a:sysClr val="window" lastClr="FFFFFF">
        <a:lumMod val="95000"/>
      </a:sysClr>
    </a:solidFill>
    <a:ln>
      <a:solidFill>
        <a:schemeClr val="accent2"/>
      </a:solidFill>
    </a:ln>
  </c:spPr>
  <c:printSettings>
    <c:headerFooter/>
    <c:pageMargins b="0.78740157499999996" l="0.511811024" r="0.511811024" t="0.78740157499999996" header="0.31496062000000075" footer="0.31496062000000075"/>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pt-BR" sz="1100"/>
              <a:t>Responsividade do Agroecossistema</a:t>
            </a:r>
          </a:p>
        </c:rich>
      </c:tx>
      <c:overlay val="0"/>
    </c:title>
    <c:autoTitleDeleted val="0"/>
    <c:plotArea>
      <c:layout>
        <c:manualLayout>
          <c:layoutTarget val="inner"/>
          <c:xMode val="edge"/>
          <c:yMode val="edge"/>
          <c:x val="0.31024682722894553"/>
          <c:y val="0.18633729542793837"/>
          <c:w val="0.41508881157297323"/>
          <c:h val="0.66146877614107158"/>
        </c:manualLayout>
      </c:layout>
      <c:radarChart>
        <c:radarStyle val="marker"/>
        <c:varyColors val="0"/>
        <c:ser>
          <c:idx val="0"/>
          <c:order val="0"/>
          <c:tx>
            <c:strRef>
              <c:f>'B - Responsividade'!$B$7:$B$8</c:f>
              <c:strCache>
                <c:ptCount val="2"/>
                <c:pt idx="0">
                  <c:v>Agroecossitemas</c:v>
                </c:pt>
                <c:pt idx="1">
                  <c:v>AE I</c:v>
                </c:pt>
              </c:strCache>
            </c:strRef>
          </c:tx>
          <c:spPr>
            <a:ln w="31750" cap="rnd">
              <a:solidFill>
                <a:srgbClr val="FFC000">
                  <a:alpha val="99000"/>
                </a:srgbClr>
              </a:solidFill>
              <a:round/>
            </a:ln>
            <a:effectLst/>
          </c:spPr>
          <c:marker>
            <c:symbol val="none"/>
          </c:marker>
          <c:cat>
            <c:strRef>
              <c:f>'B - Responsividade'!$A$9:$A$13</c:f>
              <c:strCache>
                <c:ptCount val="5"/>
                <c:pt idx="0">
                  <c:v>Biodiversidade (planejada ou associada)</c:v>
                </c:pt>
                <c:pt idx="1">
                  <c:v>Diversidade de Mercados Acessados</c:v>
                </c:pt>
                <c:pt idx="2">
                  <c:v>Diversidade de Rendas (agrícolas e não-agrícolas)</c:v>
                </c:pt>
                <c:pt idx="3">
                  <c:v>Estoques de Insumos</c:v>
                </c:pt>
                <c:pt idx="4">
                  <c:v>Estoques Vivos</c:v>
                </c:pt>
              </c:strCache>
            </c:strRef>
          </c:cat>
          <c:val>
            <c:numRef>
              <c:f>'B - Responsividade'!$B$9:$B$13</c:f>
              <c:numCache>
                <c:formatCode>0</c:formatCode>
                <c:ptCount val="5"/>
                <c:pt idx="0">
                  <c:v>2</c:v>
                </c:pt>
                <c:pt idx="1">
                  <c:v>2</c:v>
                </c:pt>
                <c:pt idx="2">
                  <c:v>2</c:v>
                </c:pt>
                <c:pt idx="3">
                  <c:v>2</c:v>
                </c:pt>
                <c:pt idx="4">
                  <c:v>4</c:v>
                </c:pt>
              </c:numCache>
            </c:numRef>
          </c:val>
          <c:extLst>
            <c:ext xmlns:c16="http://schemas.microsoft.com/office/drawing/2014/chart" uri="{C3380CC4-5D6E-409C-BE32-E72D297353CC}">
              <c16:uniqueId val="{00000000-049D-4100-9C38-8AB93763445F}"/>
            </c:ext>
          </c:extLst>
        </c:ser>
        <c:ser>
          <c:idx val="1"/>
          <c:order val="1"/>
          <c:tx>
            <c:strRef>
              <c:f>'B - Responsividade'!$C$7:$C$8</c:f>
              <c:strCache>
                <c:ptCount val="2"/>
                <c:pt idx="0">
                  <c:v>Agroecossitemas</c:v>
                </c:pt>
                <c:pt idx="1">
                  <c:v>AE II</c:v>
                </c:pt>
              </c:strCache>
            </c:strRef>
          </c:tx>
          <c:spPr>
            <a:ln w="25400">
              <a:solidFill>
                <a:schemeClr val="accent6"/>
              </a:solidFill>
            </a:ln>
          </c:spPr>
          <c:marker>
            <c:symbol val="none"/>
          </c:marker>
          <c:cat>
            <c:strRef>
              <c:f>'B - Responsividade'!$A$9:$A$13</c:f>
              <c:strCache>
                <c:ptCount val="5"/>
                <c:pt idx="0">
                  <c:v>Biodiversidade (planejada ou associada)</c:v>
                </c:pt>
                <c:pt idx="1">
                  <c:v>Diversidade de Mercados Acessados</c:v>
                </c:pt>
                <c:pt idx="2">
                  <c:v>Diversidade de Rendas (agrícolas e não-agrícolas)</c:v>
                </c:pt>
                <c:pt idx="3">
                  <c:v>Estoques de Insumos</c:v>
                </c:pt>
                <c:pt idx="4">
                  <c:v>Estoques Vivos</c:v>
                </c:pt>
              </c:strCache>
            </c:strRef>
          </c:cat>
          <c:val>
            <c:numRef>
              <c:f>'B - Responsividade'!$C$9:$C$13</c:f>
              <c:numCache>
                <c:formatCode>0</c:formatCode>
                <c:ptCount val="5"/>
                <c:pt idx="0">
                  <c:v>3</c:v>
                </c:pt>
                <c:pt idx="1">
                  <c:v>3</c:v>
                </c:pt>
                <c:pt idx="2">
                  <c:v>3</c:v>
                </c:pt>
                <c:pt idx="3">
                  <c:v>4</c:v>
                </c:pt>
                <c:pt idx="4">
                  <c:v>4</c:v>
                </c:pt>
              </c:numCache>
            </c:numRef>
          </c:val>
          <c:extLst>
            <c:ext xmlns:c16="http://schemas.microsoft.com/office/drawing/2014/chart" uri="{C3380CC4-5D6E-409C-BE32-E72D297353CC}">
              <c16:uniqueId val="{00000001-049D-4100-9C38-8AB93763445F}"/>
            </c:ext>
          </c:extLst>
        </c:ser>
        <c:ser>
          <c:idx val="2"/>
          <c:order val="2"/>
          <c:tx>
            <c:strRef>
              <c:f>'B - Responsividade'!$D$7:$D$8</c:f>
              <c:strCache>
                <c:ptCount val="2"/>
                <c:pt idx="0">
                  <c:v>Agroecossitemas</c:v>
                </c:pt>
                <c:pt idx="1">
                  <c:v>AE III</c:v>
                </c:pt>
              </c:strCache>
            </c:strRef>
          </c:tx>
          <c:spPr>
            <a:ln>
              <a:solidFill>
                <a:srgbClr val="0070C0"/>
              </a:solidFill>
            </a:ln>
          </c:spPr>
          <c:marker>
            <c:symbol val="none"/>
          </c:marker>
          <c:cat>
            <c:strRef>
              <c:f>'B - Responsividade'!$A$9:$A$13</c:f>
              <c:strCache>
                <c:ptCount val="5"/>
                <c:pt idx="0">
                  <c:v>Biodiversidade (planejada ou associada)</c:v>
                </c:pt>
                <c:pt idx="1">
                  <c:v>Diversidade de Mercados Acessados</c:v>
                </c:pt>
                <c:pt idx="2">
                  <c:v>Diversidade de Rendas (agrícolas e não-agrícolas)</c:v>
                </c:pt>
                <c:pt idx="3">
                  <c:v>Estoques de Insumos</c:v>
                </c:pt>
                <c:pt idx="4">
                  <c:v>Estoques Vivos</c:v>
                </c:pt>
              </c:strCache>
            </c:strRef>
          </c:cat>
          <c:val>
            <c:numRef>
              <c:f>'B - Responsividade'!$D$9:$D$13</c:f>
              <c:numCache>
                <c:formatCode>0</c:formatCode>
                <c:ptCount val="5"/>
                <c:pt idx="0">
                  <c:v>4</c:v>
                </c:pt>
                <c:pt idx="1">
                  <c:v>4</c:v>
                </c:pt>
                <c:pt idx="2">
                  <c:v>4</c:v>
                </c:pt>
                <c:pt idx="3">
                  <c:v>4</c:v>
                </c:pt>
                <c:pt idx="4">
                  <c:v>4</c:v>
                </c:pt>
              </c:numCache>
            </c:numRef>
          </c:val>
          <c:extLst>
            <c:ext xmlns:c16="http://schemas.microsoft.com/office/drawing/2014/chart" uri="{C3380CC4-5D6E-409C-BE32-E72D297353CC}">
              <c16:uniqueId val="{00000000-4779-4EF6-B486-FAD718627581}"/>
            </c:ext>
          </c:extLst>
        </c:ser>
        <c:ser>
          <c:idx val="3"/>
          <c:order val="3"/>
          <c:tx>
            <c:strRef>
              <c:f>'B - Responsividade'!$E$7:$E$8</c:f>
              <c:strCache>
                <c:ptCount val="2"/>
                <c:pt idx="0">
                  <c:v>Agroecossitemas</c:v>
                </c:pt>
                <c:pt idx="1">
                  <c:v>AE IV</c:v>
                </c:pt>
              </c:strCache>
            </c:strRef>
          </c:tx>
          <c:spPr>
            <a:ln w="12700">
              <a:solidFill>
                <a:srgbClr val="FF0000"/>
              </a:solidFill>
            </a:ln>
          </c:spPr>
          <c:marker>
            <c:symbol val="none"/>
          </c:marker>
          <c:cat>
            <c:strRef>
              <c:f>'B - Responsividade'!$A$9:$A$13</c:f>
              <c:strCache>
                <c:ptCount val="5"/>
                <c:pt idx="0">
                  <c:v>Biodiversidade (planejada ou associada)</c:v>
                </c:pt>
                <c:pt idx="1">
                  <c:v>Diversidade de Mercados Acessados</c:v>
                </c:pt>
                <c:pt idx="2">
                  <c:v>Diversidade de Rendas (agrícolas e não-agrícolas)</c:v>
                </c:pt>
                <c:pt idx="3">
                  <c:v>Estoques de Insumos</c:v>
                </c:pt>
                <c:pt idx="4">
                  <c:v>Estoques Vivos</c:v>
                </c:pt>
              </c:strCache>
            </c:strRef>
          </c:cat>
          <c:val>
            <c:numRef>
              <c:f>'B - Responsividade'!$E$9:$E$13</c:f>
              <c:numCache>
                <c:formatCode>0</c:formatCode>
                <c:ptCount val="5"/>
                <c:pt idx="0">
                  <c:v>5</c:v>
                </c:pt>
                <c:pt idx="1">
                  <c:v>5</c:v>
                </c:pt>
                <c:pt idx="2">
                  <c:v>5</c:v>
                </c:pt>
                <c:pt idx="3">
                  <c:v>5</c:v>
                </c:pt>
                <c:pt idx="4">
                  <c:v>4</c:v>
                </c:pt>
              </c:numCache>
            </c:numRef>
          </c:val>
          <c:extLst>
            <c:ext xmlns:c16="http://schemas.microsoft.com/office/drawing/2014/chart" uri="{C3380CC4-5D6E-409C-BE32-E72D297353CC}">
              <c16:uniqueId val="{00000001-4779-4EF6-B486-FAD718627581}"/>
            </c:ext>
          </c:extLst>
        </c:ser>
        <c:dLbls>
          <c:showLegendKey val="0"/>
          <c:showVal val="0"/>
          <c:showCatName val="0"/>
          <c:showSerName val="0"/>
          <c:showPercent val="0"/>
          <c:showBubbleSize val="0"/>
        </c:dLbls>
        <c:axId val="235959712"/>
        <c:axId val="235952656"/>
      </c:radarChart>
      <c:catAx>
        <c:axId val="235959712"/>
        <c:scaling>
          <c:orientation val="minMax"/>
        </c:scaling>
        <c:delete val="0"/>
        <c:axPos val="b"/>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pt-BR"/>
          </a:p>
        </c:txPr>
        <c:crossAx val="235952656"/>
        <c:crosses val="autoZero"/>
        <c:auto val="1"/>
        <c:lblAlgn val="ctr"/>
        <c:lblOffset val="100"/>
        <c:noMultiLvlLbl val="0"/>
      </c:catAx>
      <c:valAx>
        <c:axId val="235952656"/>
        <c:scaling>
          <c:orientation val="minMax"/>
          <c:max val="5"/>
        </c:scaling>
        <c:delete val="0"/>
        <c:axPos val="l"/>
        <c:majorGridlines>
          <c:spPr>
            <a:ln w="9525" cap="flat" cmpd="sng" algn="ctr">
              <a:solidFill>
                <a:schemeClr val="bg1">
                  <a:lumMod val="65000"/>
                </a:schemeClr>
              </a:solidFill>
              <a:round/>
            </a:ln>
            <a:effectLst/>
          </c:spPr>
        </c:majorGridlines>
        <c:numFmt formatCode="0" sourceLinked="0"/>
        <c:majorTickMark val="none"/>
        <c:minorTickMark val="none"/>
        <c:tickLblPos val="nextTo"/>
        <c:spPr>
          <a:ln>
            <a:solidFill>
              <a:schemeClr val="bg1">
                <a:lumMod val="65000"/>
              </a:schemeClr>
            </a:solidFill>
            <a:prstDash val="solid"/>
          </a:ln>
        </c:spPr>
        <c:txPr>
          <a:bodyPr rot="-60000000" vert="horz"/>
          <a:lstStyle/>
          <a:p>
            <a:pPr>
              <a:defRPr sz="1100" b="0" i="0" baseline="0">
                <a:solidFill>
                  <a:schemeClr val="tx1"/>
                </a:solidFill>
                <a:latin typeface="+mn-lt"/>
              </a:defRPr>
            </a:pPr>
            <a:endParaRPr lang="pt-BR"/>
          </a:p>
        </c:txPr>
        <c:crossAx val="235959712"/>
        <c:crosses val="autoZero"/>
        <c:crossBetween val="between"/>
      </c:valAx>
      <c:spPr>
        <a:noFill/>
        <a:ln>
          <a:noFill/>
        </a:ln>
      </c:spPr>
    </c:plotArea>
    <c:legend>
      <c:legendPos val="b"/>
      <c:overlay val="0"/>
    </c:legend>
    <c:plotVisOnly val="1"/>
    <c:dispBlanksAs val="gap"/>
    <c:showDLblsOverMax val="0"/>
  </c:chart>
  <c:spPr>
    <a:solidFill>
      <a:schemeClr val="bg1">
        <a:lumMod val="95000"/>
      </a:schemeClr>
    </a:solidFill>
    <a:ln w="9525" cap="flat" cmpd="sng" algn="ctr">
      <a:solidFill>
        <a:schemeClr val="accent2"/>
      </a:solidFill>
      <a:round/>
    </a:ln>
    <a:effectLst/>
  </c:spPr>
  <c:txPr>
    <a:bodyPr/>
    <a:lstStyle/>
    <a:p>
      <a:pPr>
        <a:defRPr/>
      </a:pPr>
      <a:endParaRPr lang="pt-BR"/>
    </a:p>
  </c:txPr>
  <c:printSettings>
    <c:headerFooter/>
    <c:pageMargins b="0.78740157499999996" l="0.511811024" r="0.511811024" t="0.78740157499999996" header="0.31496062000000091" footer="0.3149606200000009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pt-BR"/>
              <a:t>Integração Social do NSGA</a:t>
            </a:r>
          </a:p>
        </c:rich>
      </c:tx>
      <c:overlay val="0"/>
      <c:spPr>
        <a:noFill/>
        <a:ln>
          <a:noFill/>
        </a:ln>
        <a:effectLst/>
      </c:spPr>
    </c:title>
    <c:autoTitleDeleted val="0"/>
    <c:plotArea>
      <c:layout>
        <c:manualLayout>
          <c:layoutTarget val="inner"/>
          <c:xMode val="edge"/>
          <c:yMode val="edge"/>
          <c:x val="0.31800282513531364"/>
          <c:y val="0.20449777610134104"/>
          <c:w val="0.39241353267786577"/>
          <c:h val="0.66146352963364607"/>
        </c:manualLayout>
      </c:layout>
      <c:radarChart>
        <c:radarStyle val="marker"/>
        <c:varyColors val="0"/>
        <c:ser>
          <c:idx val="0"/>
          <c:order val="0"/>
          <c:tx>
            <c:strRef>
              <c:f>'C - Integração Social'!$B$8</c:f>
              <c:strCache>
                <c:ptCount val="1"/>
                <c:pt idx="0">
                  <c:v>AE I</c:v>
                </c:pt>
              </c:strCache>
            </c:strRef>
          </c:tx>
          <c:spPr>
            <a:ln w="31750" cap="rnd">
              <a:solidFill>
                <a:srgbClr val="FFC000"/>
              </a:solidFill>
              <a:round/>
            </a:ln>
            <a:effectLst/>
          </c:spPr>
          <c:marker>
            <c:symbol val="circle"/>
            <c:size val="5"/>
            <c:spPr>
              <a:noFill/>
              <a:ln w="9525">
                <a:noFill/>
              </a:ln>
              <a:effectLst/>
            </c:spPr>
          </c:marker>
          <c:cat>
            <c:strRef>
              <c:f>'C - Integração Social'!$A$9:$A$13</c:f>
              <c:strCache>
                <c:ptCount val="5"/>
                <c:pt idx="0">
                  <c:v>Participação em espaços político-organizativos</c:v>
                </c:pt>
                <c:pt idx="1">
                  <c:v>Acesso a políticas públicas</c:v>
                </c:pt>
                <c:pt idx="2">
                  <c:v>Participação em redes sociotécnicas de aprendizagem</c:v>
                </c:pt>
                <c:pt idx="3">
                  <c:v>Apropriação da riqueza produzida no agroecossistema pelo NSGA</c:v>
                </c:pt>
                <c:pt idx="4">
                  <c:v>Participação em espaços de gestão de bens comuns</c:v>
                </c:pt>
              </c:strCache>
            </c:strRef>
          </c:cat>
          <c:val>
            <c:numRef>
              <c:f>'C - Integração Social'!$B$9:$B$13</c:f>
              <c:numCache>
                <c:formatCode>0</c:formatCode>
                <c:ptCount val="5"/>
                <c:pt idx="0">
                  <c:v>2</c:v>
                </c:pt>
                <c:pt idx="1">
                  <c:v>2</c:v>
                </c:pt>
                <c:pt idx="2">
                  <c:v>2</c:v>
                </c:pt>
                <c:pt idx="3">
                  <c:v>2</c:v>
                </c:pt>
                <c:pt idx="4">
                  <c:v>4</c:v>
                </c:pt>
              </c:numCache>
            </c:numRef>
          </c:val>
          <c:extLst>
            <c:ext xmlns:c16="http://schemas.microsoft.com/office/drawing/2014/chart" uri="{C3380CC4-5D6E-409C-BE32-E72D297353CC}">
              <c16:uniqueId val="{00000000-618C-4A95-8A83-35072F7978D2}"/>
            </c:ext>
          </c:extLst>
        </c:ser>
        <c:ser>
          <c:idx val="1"/>
          <c:order val="1"/>
          <c:tx>
            <c:strRef>
              <c:f>'C - Integração Social'!$C$8</c:f>
              <c:strCache>
                <c:ptCount val="1"/>
                <c:pt idx="0">
                  <c:v>AE II</c:v>
                </c:pt>
              </c:strCache>
            </c:strRef>
          </c:tx>
          <c:spPr>
            <a:ln w="25400">
              <a:solidFill>
                <a:srgbClr val="00B050"/>
              </a:solidFill>
            </a:ln>
          </c:spPr>
          <c:marker>
            <c:spPr>
              <a:noFill/>
              <a:ln>
                <a:noFill/>
              </a:ln>
            </c:spPr>
          </c:marker>
          <c:cat>
            <c:strRef>
              <c:f>'C - Integração Social'!$A$9:$A$13</c:f>
              <c:strCache>
                <c:ptCount val="5"/>
                <c:pt idx="0">
                  <c:v>Participação em espaços político-organizativos</c:v>
                </c:pt>
                <c:pt idx="1">
                  <c:v>Acesso a políticas públicas</c:v>
                </c:pt>
                <c:pt idx="2">
                  <c:v>Participação em redes sociotécnicas de aprendizagem</c:v>
                </c:pt>
                <c:pt idx="3">
                  <c:v>Apropriação da riqueza produzida no agroecossistema pelo NSGA</c:v>
                </c:pt>
                <c:pt idx="4">
                  <c:v>Participação em espaços de gestão de bens comuns</c:v>
                </c:pt>
              </c:strCache>
            </c:strRef>
          </c:cat>
          <c:val>
            <c:numRef>
              <c:f>'C - Integração Social'!$C$9:$C$13</c:f>
              <c:numCache>
                <c:formatCode>0</c:formatCode>
                <c:ptCount val="5"/>
                <c:pt idx="0">
                  <c:v>3</c:v>
                </c:pt>
                <c:pt idx="1">
                  <c:v>3</c:v>
                </c:pt>
                <c:pt idx="2">
                  <c:v>3</c:v>
                </c:pt>
                <c:pt idx="3">
                  <c:v>4</c:v>
                </c:pt>
                <c:pt idx="4">
                  <c:v>4</c:v>
                </c:pt>
              </c:numCache>
            </c:numRef>
          </c:val>
          <c:extLst>
            <c:ext xmlns:c16="http://schemas.microsoft.com/office/drawing/2014/chart" uri="{C3380CC4-5D6E-409C-BE32-E72D297353CC}">
              <c16:uniqueId val="{00000001-618C-4A95-8A83-35072F7978D2}"/>
            </c:ext>
          </c:extLst>
        </c:ser>
        <c:ser>
          <c:idx val="2"/>
          <c:order val="2"/>
          <c:tx>
            <c:strRef>
              <c:f>'C - Integração Social'!$D$8</c:f>
              <c:strCache>
                <c:ptCount val="1"/>
                <c:pt idx="0">
                  <c:v>AE III</c:v>
                </c:pt>
              </c:strCache>
            </c:strRef>
          </c:tx>
          <c:spPr>
            <a:ln>
              <a:solidFill>
                <a:srgbClr val="0070C0"/>
              </a:solidFill>
            </a:ln>
          </c:spPr>
          <c:cat>
            <c:strRef>
              <c:f>'C - Integração Social'!$A$9:$A$13</c:f>
              <c:strCache>
                <c:ptCount val="5"/>
                <c:pt idx="0">
                  <c:v>Participação em espaços político-organizativos</c:v>
                </c:pt>
                <c:pt idx="1">
                  <c:v>Acesso a políticas públicas</c:v>
                </c:pt>
                <c:pt idx="2">
                  <c:v>Participação em redes sociotécnicas de aprendizagem</c:v>
                </c:pt>
                <c:pt idx="3">
                  <c:v>Apropriação da riqueza produzida no agroecossistema pelo NSGA</c:v>
                </c:pt>
                <c:pt idx="4">
                  <c:v>Participação em espaços de gestão de bens comuns</c:v>
                </c:pt>
              </c:strCache>
            </c:strRef>
          </c:cat>
          <c:val>
            <c:numRef>
              <c:f>'C - Integração Social'!$D$9:$D$13</c:f>
              <c:numCache>
                <c:formatCode>0</c:formatCode>
                <c:ptCount val="5"/>
                <c:pt idx="0">
                  <c:v>4</c:v>
                </c:pt>
                <c:pt idx="1">
                  <c:v>4</c:v>
                </c:pt>
                <c:pt idx="2">
                  <c:v>4</c:v>
                </c:pt>
                <c:pt idx="3">
                  <c:v>4</c:v>
                </c:pt>
                <c:pt idx="4">
                  <c:v>4</c:v>
                </c:pt>
              </c:numCache>
            </c:numRef>
          </c:val>
          <c:extLst>
            <c:ext xmlns:c16="http://schemas.microsoft.com/office/drawing/2014/chart" uri="{C3380CC4-5D6E-409C-BE32-E72D297353CC}">
              <c16:uniqueId val="{00000000-80EC-4CBF-9A2B-A056799FFCB2}"/>
            </c:ext>
          </c:extLst>
        </c:ser>
        <c:ser>
          <c:idx val="3"/>
          <c:order val="3"/>
          <c:tx>
            <c:strRef>
              <c:f>'C - Integração Social'!$E$8</c:f>
              <c:strCache>
                <c:ptCount val="1"/>
                <c:pt idx="0">
                  <c:v>AE IV</c:v>
                </c:pt>
              </c:strCache>
            </c:strRef>
          </c:tx>
          <c:spPr>
            <a:ln w="12700">
              <a:solidFill>
                <a:srgbClr val="FF0000"/>
              </a:solidFill>
            </a:ln>
          </c:spPr>
          <c:cat>
            <c:strRef>
              <c:f>'C - Integração Social'!$A$9:$A$13</c:f>
              <c:strCache>
                <c:ptCount val="5"/>
                <c:pt idx="0">
                  <c:v>Participação em espaços político-organizativos</c:v>
                </c:pt>
                <c:pt idx="1">
                  <c:v>Acesso a políticas públicas</c:v>
                </c:pt>
                <c:pt idx="2">
                  <c:v>Participação em redes sociotécnicas de aprendizagem</c:v>
                </c:pt>
                <c:pt idx="3">
                  <c:v>Apropriação da riqueza produzida no agroecossistema pelo NSGA</c:v>
                </c:pt>
                <c:pt idx="4">
                  <c:v>Participação em espaços de gestão de bens comuns</c:v>
                </c:pt>
              </c:strCache>
            </c:strRef>
          </c:cat>
          <c:val>
            <c:numRef>
              <c:f>'C - Integração Social'!$E$9:$E$13</c:f>
              <c:numCache>
                <c:formatCode>0</c:formatCode>
                <c:ptCount val="5"/>
                <c:pt idx="0">
                  <c:v>5</c:v>
                </c:pt>
                <c:pt idx="1">
                  <c:v>5</c:v>
                </c:pt>
                <c:pt idx="2">
                  <c:v>5</c:v>
                </c:pt>
                <c:pt idx="3">
                  <c:v>5</c:v>
                </c:pt>
                <c:pt idx="4">
                  <c:v>4</c:v>
                </c:pt>
              </c:numCache>
            </c:numRef>
          </c:val>
          <c:extLst>
            <c:ext xmlns:c16="http://schemas.microsoft.com/office/drawing/2014/chart" uri="{C3380CC4-5D6E-409C-BE32-E72D297353CC}">
              <c16:uniqueId val="{00000001-80EC-4CBF-9A2B-A056799FFCB2}"/>
            </c:ext>
          </c:extLst>
        </c:ser>
        <c:dLbls>
          <c:showLegendKey val="0"/>
          <c:showVal val="0"/>
          <c:showCatName val="0"/>
          <c:showSerName val="0"/>
          <c:showPercent val="0"/>
          <c:showBubbleSize val="0"/>
        </c:dLbls>
        <c:axId val="235955008"/>
        <c:axId val="235956576"/>
      </c:radarChart>
      <c:catAx>
        <c:axId val="23595500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235956576"/>
        <c:crosses val="autoZero"/>
        <c:auto val="1"/>
        <c:lblAlgn val="ctr"/>
        <c:lblOffset val="100"/>
        <c:noMultiLvlLbl val="0"/>
      </c:catAx>
      <c:valAx>
        <c:axId val="235956576"/>
        <c:scaling>
          <c:orientation val="minMax"/>
          <c:max val="5"/>
        </c:scaling>
        <c:delete val="0"/>
        <c:axPos val="l"/>
        <c:majorGridlines>
          <c:spPr>
            <a:ln>
              <a:solidFill>
                <a:schemeClr val="bg1">
                  <a:lumMod val="65000"/>
                </a:schemeClr>
              </a:solidFill>
            </a:ln>
            <a:effectLst/>
          </c:spPr>
        </c:majorGridlines>
        <c:numFmt formatCode="0" sourceLinked="1"/>
        <c:majorTickMark val="none"/>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235955008"/>
        <c:crosses val="autoZero"/>
        <c:crossBetween val="between"/>
      </c:valAx>
      <c:spPr>
        <a:noFill/>
        <a:ln>
          <a:noFill/>
        </a:ln>
        <a:effectLst/>
      </c:spPr>
    </c:plotArea>
    <c:legend>
      <c:legendPos val="b"/>
      <c:overlay val="0"/>
    </c:legend>
    <c:plotVisOnly val="1"/>
    <c:dispBlanksAs val="gap"/>
    <c:showDLblsOverMax val="0"/>
  </c:chart>
  <c:spPr>
    <a:solidFill>
      <a:sysClr val="window" lastClr="FFFFFF">
        <a:lumMod val="95000"/>
      </a:sysClr>
    </a:solidFill>
    <a:ln w="9525" cap="flat" cmpd="sng" algn="ctr">
      <a:solidFill>
        <a:schemeClr val="accent2"/>
      </a:solidFill>
      <a:round/>
    </a:ln>
    <a:effectLst/>
  </c:spPr>
  <c:txPr>
    <a:bodyPr/>
    <a:lstStyle/>
    <a:p>
      <a:pPr>
        <a:defRPr/>
      </a:pPr>
      <a:endParaRPr lang="pt-BR"/>
    </a:p>
  </c:txPr>
  <c:printSettings>
    <c:headerFooter/>
    <c:pageMargins b="0.78740157499999996" l="0.511811024" r="0.511811024" t="0.78740157499999996" header="0.31496062000000086" footer="0.31496062000000086"/>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pt-BR" sz="1100" baseline="0"/>
              <a:t>Equidade de Gênero / Protagonismo das Mulheres</a:t>
            </a:r>
            <a:endParaRPr lang="pt-BR" sz="1100"/>
          </a:p>
        </c:rich>
      </c:tx>
      <c:overlay val="0"/>
    </c:title>
    <c:autoTitleDeleted val="0"/>
    <c:plotArea>
      <c:layout>
        <c:manualLayout>
          <c:layoutTarget val="inner"/>
          <c:xMode val="edge"/>
          <c:yMode val="edge"/>
          <c:x val="0.26723442218028576"/>
          <c:y val="0.22699917517328796"/>
          <c:w val="0.47471380016318521"/>
          <c:h val="0.58585462228999863"/>
        </c:manualLayout>
      </c:layout>
      <c:radarChart>
        <c:radarStyle val="marker"/>
        <c:varyColors val="0"/>
        <c:ser>
          <c:idx val="0"/>
          <c:order val="0"/>
          <c:tx>
            <c:strRef>
              <c:f>'D - Equidade Gênero'!$B$8</c:f>
              <c:strCache>
                <c:ptCount val="1"/>
                <c:pt idx="0">
                  <c:v>AE I</c:v>
                </c:pt>
              </c:strCache>
            </c:strRef>
          </c:tx>
          <c:spPr>
            <a:ln w="28575" cap="rnd">
              <a:solidFill>
                <a:srgbClr val="C00000"/>
              </a:solidFill>
              <a:round/>
            </a:ln>
            <a:effectLst/>
          </c:spPr>
          <c:marker>
            <c:spPr>
              <a:noFill/>
              <a:ln>
                <a:noFill/>
              </a:ln>
            </c:spPr>
          </c:marker>
          <c:cat>
            <c:strRef>
              <c:f>'D - Equidade Gênero'!$A$9:$A$14</c:f>
              <c:strCache>
                <c:ptCount val="6"/>
                <c:pt idx="0">
                  <c:v>Divisão sexual do trabalho doméstico e de cuidados (adultos)</c:v>
                </c:pt>
                <c:pt idx="1">
                  <c:v>Divisão sexual do trabalho doméstico e de cuidados (jovens)</c:v>
                </c:pt>
                <c:pt idx="2">
                  <c:v>Participação nas decisões de gestão do agroecossistema</c:v>
                </c:pt>
                <c:pt idx="3">
                  <c:v>Participação em espaços sócio-organizativos</c:v>
                </c:pt>
                <c:pt idx="4">
                  <c:v>Apropriação da riqueza gerada no agroecossistema</c:v>
                </c:pt>
                <c:pt idx="5">
                  <c:v>Acesso a políticas públicas</c:v>
                </c:pt>
              </c:strCache>
            </c:strRef>
          </c:cat>
          <c:val>
            <c:numRef>
              <c:f>'D - Equidade Gênero'!$B$9:$B$14</c:f>
              <c:numCache>
                <c:formatCode>0</c:formatCode>
                <c:ptCount val="6"/>
                <c:pt idx="0">
                  <c:v>2</c:v>
                </c:pt>
                <c:pt idx="1">
                  <c:v>2</c:v>
                </c:pt>
                <c:pt idx="2">
                  <c:v>2</c:v>
                </c:pt>
                <c:pt idx="3">
                  <c:v>2</c:v>
                </c:pt>
                <c:pt idx="4">
                  <c:v>4</c:v>
                </c:pt>
                <c:pt idx="5">
                  <c:v>3</c:v>
                </c:pt>
              </c:numCache>
            </c:numRef>
          </c:val>
          <c:extLst>
            <c:ext xmlns:c16="http://schemas.microsoft.com/office/drawing/2014/chart" uri="{C3380CC4-5D6E-409C-BE32-E72D297353CC}">
              <c16:uniqueId val="{00000000-8023-4F3A-8E7F-943848DE2D65}"/>
            </c:ext>
          </c:extLst>
        </c:ser>
        <c:ser>
          <c:idx val="1"/>
          <c:order val="1"/>
          <c:tx>
            <c:strRef>
              <c:f>'D - Equidade Gênero'!$C$8</c:f>
              <c:strCache>
                <c:ptCount val="1"/>
                <c:pt idx="0">
                  <c:v>AE II</c:v>
                </c:pt>
              </c:strCache>
            </c:strRef>
          </c:tx>
          <c:spPr>
            <a:ln w="25400">
              <a:solidFill>
                <a:schemeClr val="accent6"/>
              </a:solidFill>
            </a:ln>
          </c:spPr>
          <c:marker>
            <c:spPr>
              <a:noFill/>
              <a:ln>
                <a:noFill/>
              </a:ln>
            </c:spPr>
          </c:marker>
          <c:cat>
            <c:strRef>
              <c:f>'D - Equidade Gênero'!$A$9:$A$14</c:f>
              <c:strCache>
                <c:ptCount val="6"/>
                <c:pt idx="0">
                  <c:v>Divisão sexual do trabalho doméstico e de cuidados (adultos)</c:v>
                </c:pt>
                <c:pt idx="1">
                  <c:v>Divisão sexual do trabalho doméstico e de cuidados (jovens)</c:v>
                </c:pt>
                <c:pt idx="2">
                  <c:v>Participação nas decisões de gestão do agroecossistema</c:v>
                </c:pt>
                <c:pt idx="3">
                  <c:v>Participação em espaços sócio-organizativos</c:v>
                </c:pt>
                <c:pt idx="4">
                  <c:v>Apropriação da riqueza gerada no agroecossistema</c:v>
                </c:pt>
                <c:pt idx="5">
                  <c:v>Acesso a políticas públicas</c:v>
                </c:pt>
              </c:strCache>
            </c:strRef>
          </c:cat>
          <c:val>
            <c:numRef>
              <c:f>'D - Equidade Gênero'!$C$9:$C$14</c:f>
              <c:numCache>
                <c:formatCode>0</c:formatCode>
                <c:ptCount val="6"/>
                <c:pt idx="0">
                  <c:v>3</c:v>
                </c:pt>
                <c:pt idx="1">
                  <c:v>3</c:v>
                </c:pt>
                <c:pt idx="2">
                  <c:v>3</c:v>
                </c:pt>
                <c:pt idx="3">
                  <c:v>4</c:v>
                </c:pt>
                <c:pt idx="4">
                  <c:v>4</c:v>
                </c:pt>
                <c:pt idx="5">
                  <c:v>3</c:v>
                </c:pt>
              </c:numCache>
            </c:numRef>
          </c:val>
          <c:extLst>
            <c:ext xmlns:c16="http://schemas.microsoft.com/office/drawing/2014/chart" uri="{C3380CC4-5D6E-409C-BE32-E72D297353CC}">
              <c16:uniqueId val="{00000001-8023-4F3A-8E7F-943848DE2D65}"/>
            </c:ext>
          </c:extLst>
        </c:ser>
        <c:ser>
          <c:idx val="2"/>
          <c:order val="2"/>
          <c:tx>
            <c:strRef>
              <c:f>'D - Equidade Gênero'!$D$8</c:f>
              <c:strCache>
                <c:ptCount val="1"/>
                <c:pt idx="0">
                  <c:v>AE III</c:v>
                </c:pt>
              </c:strCache>
            </c:strRef>
          </c:tx>
          <c:cat>
            <c:strRef>
              <c:f>'D - Equidade Gênero'!$A$9:$A$14</c:f>
              <c:strCache>
                <c:ptCount val="6"/>
                <c:pt idx="0">
                  <c:v>Divisão sexual do trabalho doméstico e de cuidados (adultos)</c:v>
                </c:pt>
                <c:pt idx="1">
                  <c:v>Divisão sexual do trabalho doméstico e de cuidados (jovens)</c:v>
                </c:pt>
                <c:pt idx="2">
                  <c:v>Participação nas decisões de gestão do agroecossistema</c:v>
                </c:pt>
                <c:pt idx="3">
                  <c:v>Participação em espaços sócio-organizativos</c:v>
                </c:pt>
                <c:pt idx="4">
                  <c:v>Apropriação da riqueza gerada no agroecossistema</c:v>
                </c:pt>
                <c:pt idx="5">
                  <c:v>Acesso a políticas públicas</c:v>
                </c:pt>
              </c:strCache>
            </c:strRef>
          </c:cat>
          <c:val>
            <c:numRef>
              <c:f>'D - Equidade Gênero'!$D$9:$D$14</c:f>
              <c:numCache>
                <c:formatCode>0</c:formatCode>
                <c:ptCount val="6"/>
                <c:pt idx="0">
                  <c:v>4</c:v>
                </c:pt>
                <c:pt idx="1">
                  <c:v>4</c:v>
                </c:pt>
                <c:pt idx="2">
                  <c:v>4</c:v>
                </c:pt>
                <c:pt idx="3">
                  <c:v>4</c:v>
                </c:pt>
                <c:pt idx="4">
                  <c:v>4</c:v>
                </c:pt>
                <c:pt idx="5">
                  <c:v>3</c:v>
                </c:pt>
              </c:numCache>
            </c:numRef>
          </c:val>
          <c:extLst>
            <c:ext xmlns:c16="http://schemas.microsoft.com/office/drawing/2014/chart" uri="{C3380CC4-5D6E-409C-BE32-E72D297353CC}">
              <c16:uniqueId val="{00000000-AC4D-4444-9968-9F901DCA1FA5}"/>
            </c:ext>
          </c:extLst>
        </c:ser>
        <c:ser>
          <c:idx val="3"/>
          <c:order val="3"/>
          <c:tx>
            <c:strRef>
              <c:f>'D - Equidade Gênero'!$E$8</c:f>
              <c:strCache>
                <c:ptCount val="1"/>
                <c:pt idx="0">
                  <c:v>AE IV</c:v>
                </c:pt>
              </c:strCache>
            </c:strRef>
          </c:tx>
          <c:cat>
            <c:strRef>
              <c:f>'D - Equidade Gênero'!$A$9:$A$14</c:f>
              <c:strCache>
                <c:ptCount val="6"/>
                <c:pt idx="0">
                  <c:v>Divisão sexual do trabalho doméstico e de cuidados (adultos)</c:v>
                </c:pt>
                <c:pt idx="1">
                  <c:v>Divisão sexual do trabalho doméstico e de cuidados (jovens)</c:v>
                </c:pt>
                <c:pt idx="2">
                  <c:v>Participação nas decisões de gestão do agroecossistema</c:v>
                </c:pt>
                <c:pt idx="3">
                  <c:v>Participação em espaços sócio-organizativos</c:v>
                </c:pt>
                <c:pt idx="4">
                  <c:v>Apropriação da riqueza gerada no agroecossistema</c:v>
                </c:pt>
                <c:pt idx="5">
                  <c:v>Acesso a políticas públicas</c:v>
                </c:pt>
              </c:strCache>
            </c:strRef>
          </c:cat>
          <c:val>
            <c:numRef>
              <c:f>'D - Equidade Gênero'!$E$9:$E$14</c:f>
              <c:numCache>
                <c:formatCode>0</c:formatCode>
                <c:ptCount val="6"/>
                <c:pt idx="0">
                  <c:v>5</c:v>
                </c:pt>
                <c:pt idx="1">
                  <c:v>5</c:v>
                </c:pt>
                <c:pt idx="2">
                  <c:v>5</c:v>
                </c:pt>
                <c:pt idx="3">
                  <c:v>5</c:v>
                </c:pt>
                <c:pt idx="4">
                  <c:v>4</c:v>
                </c:pt>
                <c:pt idx="5">
                  <c:v>3</c:v>
                </c:pt>
              </c:numCache>
            </c:numRef>
          </c:val>
          <c:extLst>
            <c:ext xmlns:c16="http://schemas.microsoft.com/office/drawing/2014/chart" uri="{C3380CC4-5D6E-409C-BE32-E72D297353CC}">
              <c16:uniqueId val="{00000001-AC4D-4444-9968-9F901DCA1FA5}"/>
            </c:ext>
          </c:extLst>
        </c:ser>
        <c:dLbls>
          <c:showLegendKey val="0"/>
          <c:showVal val="0"/>
          <c:showCatName val="0"/>
          <c:showSerName val="0"/>
          <c:showPercent val="0"/>
          <c:showBubbleSize val="0"/>
        </c:dLbls>
        <c:axId val="235958144"/>
        <c:axId val="235958536"/>
      </c:radarChart>
      <c:catAx>
        <c:axId val="235958144"/>
        <c:scaling>
          <c:orientation val="minMax"/>
        </c:scaling>
        <c:delete val="0"/>
        <c:axPos val="b"/>
        <c:majorGridlines/>
        <c:numFmt formatCode="General" sourceLinked="0"/>
        <c:majorTickMark val="none"/>
        <c:minorTickMark val="none"/>
        <c:tickLblPos val="nextTo"/>
        <c:spPr>
          <a:noFill/>
          <a:ln w="25400">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pt-BR"/>
          </a:p>
        </c:txPr>
        <c:crossAx val="235958536"/>
        <c:crosses val="autoZero"/>
        <c:auto val="1"/>
        <c:lblAlgn val="ctr"/>
        <c:lblOffset val="100"/>
        <c:noMultiLvlLbl val="0"/>
      </c:catAx>
      <c:valAx>
        <c:axId val="235958536"/>
        <c:scaling>
          <c:orientation val="minMax"/>
          <c:max val="5"/>
        </c:scaling>
        <c:delete val="0"/>
        <c:axPos val="l"/>
        <c:majorGridlines>
          <c:spPr>
            <a:ln w="9525" cap="flat" cmpd="sng" algn="ctr">
              <a:solidFill>
                <a:schemeClr val="bg1">
                  <a:lumMod val="65000"/>
                </a:schemeClr>
              </a:solidFill>
              <a:round/>
            </a:ln>
            <a:effectLst/>
          </c:spPr>
        </c:majorGridlines>
        <c:numFmt formatCode="0" sourceLinked="0"/>
        <c:majorTickMark val="none"/>
        <c:minorTickMark val="none"/>
        <c:tickLblPos val="nextTo"/>
        <c:txPr>
          <a:bodyPr rot="-60000000" vert="horz"/>
          <a:lstStyle/>
          <a:p>
            <a:pPr>
              <a:defRPr sz="1100" b="0" i="0" baseline="0">
                <a:solidFill>
                  <a:schemeClr val="tx1"/>
                </a:solidFill>
                <a:latin typeface="+mn-lt"/>
              </a:defRPr>
            </a:pPr>
            <a:endParaRPr lang="pt-BR"/>
          </a:p>
        </c:txPr>
        <c:crossAx val="235958144"/>
        <c:crosses val="autoZero"/>
        <c:crossBetween val="between"/>
      </c:valAx>
      <c:spPr>
        <a:noFill/>
        <a:ln w="25400">
          <a:noFill/>
        </a:ln>
      </c:spPr>
    </c:plotArea>
    <c:legend>
      <c:legendPos val="b"/>
      <c:overlay val="0"/>
    </c:legend>
    <c:plotVisOnly val="1"/>
    <c:dispBlanksAs val="gap"/>
    <c:showDLblsOverMax val="0"/>
  </c:chart>
  <c:spPr>
    <a:solidFill>
      <a:schemeClr val="bg1">
        <a:lumMod val="95000"/>
      </a:schemeClr>
    </a:solidFill>
    <a:ln w="9525" cap="flat" cmpd="sng" algn="ctr">
      <a:solidFill>
        <a:schemeClr val="accent2"/>
      </a:solidFill>
      <a:round/>
    </a:ln>
    <a:effectLst/>
  </c:spPr>
  <c:txPr>
    <a:bodyPr/>
    <a:lstStyle/>
    <a:p>
      <a:pPr>
        <a:defRPr/>
      </a:pPr>
      <a:endParaRPr lang="pt-BR"/>
    </a:p>
  </c:txPr>
  <c:printSettings>
    <c:headerFooter/>
    <c:pageMargins b="0.78740157499999996" l="0.511811024" r="0.511811024" t="0.78740157499999996" header="0.31496062000000091" footer="0.3149606200000009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pt-BR"/>
              <a:t>Protagonismo da Juventude</a:t>
            </a:r>
          </a:p>
        </c:rich>
      </c:tx>
      <c:overlay val="0"/>
      <c:spPr>
        <a:noFill/>
        <a:ln>
          <a:noFill/>
        </a:ln>
        <a:effectLst/>
      </c:spPr>
    </c:title>
    <c:autoTitleDeleted val="0"/>
    <c:plotArea>
      <c:layout>
        <c:manualLayout>
          <c:layoutTarget val="inner"/>
          <c:xMode val="edge"/>
          <c:yMode val="edge"/>
          <c:x val="0.31800282513531364"/>
          <c:y val="0.20449777610134104"/>
          <c:w val="0.39241353267786577"/>
          <c:h val="0.66146352963364607"/>
        </c:manualLayout>
      </c:layout>
      <c:radarChart>
        <c:radarStyle val="marker"/>
        <c:varyColors val="0"/>
        <c:ser>
          <c:idx val="0"/>
          <c:order val="0"/>
          <c:tx>
            <c:strRef>
              <c:f>'E - Protag. da Juventude'!$B$8</c:f>
              <c:strCache>
                <c:ptCount val="1"/>
                <c:pt idx="0">
                  <c:v>AE I</c:v>
                </c:pt>
              </c:strCache>
            </c:strRef>
          </c:tx>
          <c:spPr>
            <a:ln w="25400" cap="rnd">
              <a:solidFill>
                <a:srgbClr val="C00000"/>
              </a:solidFill>
              <a:round/>
            </a:ln>
            <a:effectLst/>
          </c:spPr>
          <c:marker>
            <c:symbol val="circle"/>
            <c:size val="5"/>
            <c:spPr>
              <a:noFill/>
              <a:ln w="9525">
                <a:noFill/>
              </a:ln>
              <a:effectLst/>
            </c:spPr>
          </c:marker>
          <c:cat>
            <c:strRef>
              <c:f>'E - Protag. da Juventude'!$A$9:$A$13</c:f>
              <c:strCache>
                <c:ptCount val="5"/>
                <c:pt idx="0">
                  <c:v>Participação em espaços de aprendizagem</c:v>
                </c:pt>
                <c:pt idx="1">
                  <c:v>Participação nas decisões de gestão do agroecossistema</c:v>
                </c:pt>
                <c:pt idx="2">
                  <c:v>Participação em espaços político-organizativos</c:v>
                </c:pt>
                <c:pt idx="3">
                  <c:v>Acesso a políticas públicas</c:v>
                </c:pt>
                <c:pt idx="4">
                  <c:v>Autonomia econômica</c:v>
                </c:pt>
              </c:strCache>
            </c:strRef>
          </c:cat>
          <c:val>
            <c:numRef>
              <c:f>'E - Protag. da Juventude'!$B$9:$B$13</c:f>
              <c:numCache>
                <c:formatCode>0</c:formatCode>
                <c:ptCount val="5"/>
                <c:pt idx="0">
                  <c:v>2</c:v>
                </c:pt>
                <c:pt idx="1">
                  <c:v>2</c:v>
                </c:pt>
                <c:pt idx="2">
                  <c:v>2</c:v>
                </c:pt>
                <c:pt idx="3">
                  <c:v>2</c:v>
                </c:pt>
                <c:pt idx="4">
                  <c:v>4</c:v>
                </c:pt>
              </c:numCache>
            </c:numRef>
          </c:val>
          <c:extLst>
            <c:ext xmlns:c16="http://schemas.microsoft.com/office/drawing/2014/chart" uri="{C3380CC4-5D6E-409C-BE32-E72D297353CC}">
              <c16:uniqueId val="{00000000-7AC2-4597-917D-581420D8956D}"/>
            </c:ext>
          </c:extLst>
        </c:ser>
        <c:ser>
          <c:idx val="1"/>
          <c:order val="1"/>
          <c:tx>
            <c:strRef>
              <c:f>'E - Protag. da Juventude'!$C$8</c:f>
              <c:strCache>
                <c:ptCount val="1"/>
                <c:pt idx="0">
                  <c:v>AE II</c:v>
                </c:pt>
              </c:strCache>
            </c:strRef>
          </c:tx>
          <c:spPr>
            <a:ln w="25400">
              <a:solidFill>
                <a:schemeClr val="accent6"/>
              </a:solidFill>
            </a:ln>
          </c:spPr>
          <c:marker>
            <c:spPr>
              <a:noFill/>
              <a:ln>
                <a:noFill/>
              </a:ln>
            </c:spPr>
          </c:marker>
          <c:cat>
            <c:strRef>
              <c:f>'E - Protag. da Juventude'!$A$9:$A$13</c:f>
              <c:strCache>
                <c:ptCount val="5"/>
                <c:pt idx="0">
                  <c:v>Participação em espaços de aprendizagem</c:v>
                </c:pt>
                <c:pt idx="1">
                  <c:v>Participação nas decisões de gestão do agroecossistema</c:v>
                </c:pt>
                <c:pt idx="2">
                  <c:v>Participação em espaços político-organizativos</c:v>
                </c:pt>
                <c:pt idx="3">
                  <c:v>Acesso a políticas públicas</c:v>
                </c:pt>
                <c:pt idx="4">
                  <c:v>Autonomia econômica</c:v>
                </c:pt>
              </c:strCache>
            </c:strRef>
          </c:cat>
          <c:val>
            <c:numRef>
              <c:f>'E - Protag. da Juventude'!$C$9:$C$13</c:f>
              <c:numCache>
                <c:formatCode>0</c:formatCode>
                <c:ptCount val="5"/>
                <c:pt idx="0">
                  <c:v>3</c:v>
                </c:pt>
                <c:pt idx="1">
                  <c:v>3</c:v>
                </c:pt>
                <c:pt idx="2">
                  <c:v>3</c:v>
                </c:pt>
                <c:pt idx="3">
                  <c:v>4</c:v>
                </c:pt>
                <c:pt idx="4">
                  <c:v>4</c:v>
                </c:pt>
              </c:numCache>
            </c:numRef>
          </c:val>
          <c:extLst>
            <c:ext xmlns:c16="http://schemas.microsoft.com/office/drawing/2014/chart" uri="{C3380CC4-5D6E-409C-BE32-E72D297353CC}">
              <c16:uniqueId val="{00000001-7AC2-4597-917D-581420D8956D}"/>
            </c:ext>
          </c:extLst>
        </c:ser>
        <c:ser>
          <c:idx val="2"/>
          <c:order val="2"/>
          <c:tx>
            <c:strRef>
              <c:f>'E - Protag. da Juventude'!$D$8</c:f>
              <c:strCache>
                <c:ptCount val="1"/>
                <c:pt idx="0">
                  <c:v>AE III</c:v>
                </c:pt>
              </c:strCache>
            </c:strRef>
          </c:tx>
          <c:cat>
            <c:strRef>
              <c:f>'E - Protag. da Juventude'!$A$9:$A$13</c:f>
              <c:strCache>
                <c:ptCount val="5"/>
                <c:pt idx="0">
                  <c:v>Participação em espaços de aprendizagem</c:v>
                </c:pt>
                <c:pt idx="1">
                  <c:v>Participação nas decisões de gestão do agroecossistema</c:v>
                </c:pt>
                <c:pt idx="2">
                  <c:v>Participação em espaços político-organizativos</c:v>
                </c:pt>
                <c:pt idx="3">
                  <c:v>Acesso a políticas públicas</c:v>
                </c:pt>
                <c:pt idx="4">
                  <c:v>Autonomia econômica</c:v>
                </c:pt>
              </c:strCache>
            </c:strRef>
          </c:cat>
          <c:val>
            <c:numRef>
              <c:f>'E - Protag. da Juventude'!$D$9:$D$13</c:f>
              <c:numCache>
                <c:formatCode>0</c:formatCode>
                <c:ptCount val="5"/>
                <c:pt idx="0">
                  <c:v>4</c:v>
                </c:pt>
                <c:pt idx="1">
                  <c:v>4</c:v>
                </c:pt>
                <c:pt idx="2">
                  <c:v>4</c:v>
                </c:pt>
                <c:pt idx="3">
                  <c:v>4</c:v>
                </c:pt>
                <c:pt idx="4">
                  <c:v>4</c:v>
                </c:pt>
              </c:numCache>
            </c:numRef>
          </c:val>
          <c:extLst>
            <c:ext xmlns:c16="http://schemas.microsoft.com/office/drawing/2014/chart" uri="{C3380CC4-5D6E-409C-BE32-E72D297353CC}">
              <c16:uniqueId val="{00000000-D83F-4E7C-A355-5EBF34140C2D}"/>
            </c:ext>
          </c:extLst>
        </c:ser>
        <c:ser>
          <c:idx val="3"/>
          <c:order val="3"/>
          <c:tx>
            <c:strRef>
              <c:f>'E - Protag. da Juventude'!$E$8</c:f>
              <c:strCache>
                <c:ptCount val="1"/>
                <c:pt idx="0">
                  <c:v>AE IV</c:v>
                </c:pt>
              </c:strCache>
            </c:strRef>
          </c:tx>
          <c:cat>
            <c:strRef>
              <c:f>'E - Protag. da Juventude'!$A$9:$A$13</c:f>
              <c:strCache>
                <c:ptCount val="5"/>
                <c:pt idx="0">
                  <c:v>Participação em espaços de aprendizagem</c:v>
                </c:pt>
                <c:pt idx="1">
                  <c:v>Participação nas decisões de gestão do agroecossistema</c:v>
                </c:pt>
                <c:pt idx="2">
                  <c:v>Participação em espaços político-organizativos</c:v>
                </c:pt>
                <c:pt idx="3">
                  <c:v>Acesso a políticas públicas</c:v>
                </c:pt>
                <c:pt idx="4">
                  <c:v>Autonomia econômica</c:v>
                </c:pt>
              </c:strCache>
            </c:strRef>
          </c:cat>
          <c:val>
            <c:numRef>
              <c:f>'E - Protag. da Juventude'!$E$9:$E$13</c:f>
              <c:numCache>
                <c:formatCode>0</c:formatCode>
                <c:ptCount val="5"/>
                <c:pt idx="0">
                  <c:v>5</c:v>
                </c:pt>
                <c:pt idx="1">
                  <c:v>5</c:v>
                </c:pt>
                <c:pt idx="2">
                  <c:v>5</c:v>
                </c:pt>
                <c:pt idx="3">
                  <c:v>5</c:v>
                </c:pt>
                <c:pt idx="4">
                  <c:v>4</c:v>
                </c:pt>
              </c:numCache>
            </c:numRef>
          </c:val>
          <c:extLst>
            <c:ext xmlns:c16="http://schemas.microsoft.com/office/drawing/2014/chart" uri="{C3380CC4-5D6E-409C-BE32-E72D297353CC}">
              <c16:uniqueId val="{00000001-D83F-4E7C-A355-5EBF34140C2D}"/>
            </c:ext>
          </c:extLst>
        </c:ser>
        <c:dLbls>
          <c:showLegendKey val="0"/>
          <c:showVal val="0"/>
          <c:showCatName val="0"/>
          <c:showSerName val="0"/>
          <c:showPercent val="0"/>
          <c:showBubbleSize val="0"/>
        </c:dLbls>
        <c:axId val="235958928"/>
        <c:axId val="235956968"/>
      </c:radarChart>
      <c:catAx>
        <c:axId val="2359589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235956968"/>
        <c:crosses val="autoZero"/>
        <c:auto val="1"/>
        <c:lblAlgn val="ctr"/>
        <c:lblOffset val="100"/>
        <c:noMultiLvlLbl val="0"/>
      </c:catAx>
      <c:valAx>
        <c:axId val="235956968"/>
        <c:scaling>
          <c:orientation val="minMax"/>
          <c:max val="5"/>
        </c:scaling>
        <c:delete val="0"/>
        <c:axPos val="l"/>
        <c:majorGridlines>
          <c:spPr>
            <a:ln>
              <a:solidFill>
                <a:schemeClr val="bg1">
                  <a:lumMod val="65000"/>
                </a:schemeClr>
              </a:solidFill>
            </a:ln>
            <a:effectLst/>
          </c:spPr>
        </c:majorGridlines>
        <c:numFmt formatCode="0" sourceLinked="1"/>
        <c:majorTickMark val="none"/>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235958928"/>
        <c:crosses val="autoZero"/>
        <c:crossBetween val="between"/>
      </c:valAx>
      <c:spPr>
        <a:noFill/>
        <a:ln>
          <a:noFill/>
        </a:ln>
        <a:effectLst/>
      </c:spPr>
    </c:plotArea>
    <c:legend>
      <c:legendPos val="b"/>
      <c:overlay val="0"/>
    </c:legend>
    <c:plotVisOnly val="1"/>
    <c:dispBlanksAs val="gap"/>
    <c:showDLblsOverMax val="0"/>
  </c:chart>
  <c:spPr>
    <a:solidFill>
      <a:sysClr val="window" lastClr="FFFFFF">
        <a:lumMod val="95000"/>
      </a:sysClr>
    </a:solidFill>
    <a:ln w="9525" cap="flat" cmpd="sng" algn="ctr">
      <a:solidFill>
        <a:schemeClr val="accent2"/>
      </a:solidFill>
      <a:round/>
    </a:ln>
    <a:effectLst/>
  </c:spPr>
  <c:txPr>
    <a:bodyPr/>
    <a:lstStyle/>
    <a:p>
      <a:pPr>
        <a:defRPr/>
      </a:pPr>
      <a:endParaRPr lang="pt-BR"/>
    </a:p>
  </c:txPr>
  <c:printSettings>
    <c:headerFooter/>
    <c:pageMargins b="0.78740157499999996" l="0.511811024" r="0.511811024" t="0.78740157499999996" header="0.31496062000000086" footer="0.31496062000000086"/>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pt-BR" sz="1100" baseline="0"/>
              <a:t>Síntese - Atributos Sistêmicos</a:t>
            </a:r>
            <a:endParaRPr lang="pt-BR" sz="1100"/>
          </a:p>
        </c:rich>
      </c:tx>
      <c:overlay val="0"/>
    </c:title>
    <c:autoTitleDeleted val="0"/>
    <c:plotArea>
      <c:layout>
        <c:manualLayout>
          <c:layoutTarget val="inner"/>
          <c:xMode val="edge"/>
          <c:yMode val="edge"/>
          <c:x val="0.26723442218028576"/>
          <c:y val="0.22699917517328796"/>
          <c:w val="0.47471380016318521"/>
          <c:h val="0.58585462228999863"/>
        </c:manualLayout>
      </c:layout>
      <c:radarChart>
        <c:radarStyle val="marker"/>
        <c:varyColors val="0"/>
        <c:ser>
          <c:idx val="0"/>
          <c:order val="0"/>
          <c:tx>
            <c:strRef>
              <c:f>Síntese!$B$8</c:f>
              <c:strCache>
                <c:ptCount val="1"/>
                <c:pt idx="0">
                  <c:v>AE I</c:v>
                </c:pt>
              </c:strCache>
            </c:strRef>
          </c:tx>
          <c:spPr>
            <a:ln w="28575" cap="rnd">
              <a:solidFill>
                <a:srgbClr val="C00000"/>
              </a:solidFill>
              <a:round/>
            </a:ln>
            <a:effectLst/>
          </c:spPr>
          <c:marker>
            <c:spPr>
              <a:noFill/>
              <a:ln>
                <a:noFill/>
              </a:ln>
            </c:spPr>
          </c:marker>
          <c:cat>
            <c:strRef>
              <c:f>Síntese!$A$9:$A$13</c:f>
              <c:strCache>
                <c:ptCount val="5"/>
                <c:pt idx="0">
                  <c:v>AUTONOMIA</c:v>
                </c:pt>
                <c:pt idx="1">
                  <c:v>RESPONSIVIDADE</c:v>
                </c:pt>
                <c:pt idx="2">
                  <c:v>INTEGRAÇÃO SOCIAL</c:v>
                </c:pt>
                <c:pt idx="3">
                  <c:v>EQUIDADE GÊNERO PROTAGONISMO DAS MULHERES</c:v>
                </c:pt>
                <c:pt idx="4">
                  <c:v>PROTAGONISMO DA JUVENTUDE</c:v>
                </c:pt>
              </c:strCache>
            </c:strRef>
          </c:cat>
          <c:val>
            <c:numRef>
              <c:f>Síntese!$B$9:$B$13</c:f>
              <c:numCache>
                <c:formatCode>0.00</c:formatCode>
                <c:ptCount val="5"/>
                <c:pt idx="0">
                  <c:v>0.48571428571428571</c:v>
                </c:pt>
                <c:pt idx="1">
                  <c:v>0.48</c:v>
                </c:pt>
                <c:pt idx="2">
                  <c:v>0.48</c:v>
                </c:pt>
                <c:pt idx="3">
                  <c:v>0.5</c:v>
                </c:pt>
                <c:pt idx="4">
                  <c:v>0.48</c:v>
                </c:pt>
              </c:numCache>
            </c:numRef>
          </c:val>
          <c:extLst>
            <c:ext xmlns:c16="http://schemas.microsoft.com/office/drawing/2014/chart" uri="{C3380CC4-5D6E-409C-BE32-E72D297353CC}">
              <c16:uniqueId val="{00000000-3119-4BA1-8EB7-5282659CFB89}"/>
            </c:ext>
          </c:extLst>
        </c:ser>
        <c:ser>
          <c:idx val="1"/>
          <c:order val="1"/>
          <c:tx>
            <c:strRef>
              <c:f>Síntese!$C$8</c:f>
              <c:strCache>
                <c:ptCount val="1"/>
                <c:pt idx="0">
                  <c:v>AE II</c:v>
                </c:pt>
              </c:strCache>
            </c:strRef>
          </c:tx>
          <c:spPr>
            <a:ln w="25400">
              <a:solidFill>
                <a:schemeClr val="accent6"/>
              </a:solidFill>
            </a:ln>
          </c:spPr>
          <c:marker>
            <c:spPr>
              <a:noFill/>
              <a:ln>
                <a:noFill/>
              </a:ln>
            </c:spPr>
          </c:marker>
          <c:cat>
            <c:strRef>
              <c:f>Síntese!$A$9:$A$13</c:f>
              <c:strCache>
                <c:ptCount val="5"/>
                <c:pt idx="0">
                  <c:v>AUTONOMIA</c:v>
                </c:pt>
                <c:pt idx="1">
                  <c:v>RESPONSIVIDADE</c:v>
                </c:pt>
                <c:pt idx="2">
                  <c:v>INTEGRAÇÃO SOCIAL</c:v>
                </c:pt>
                <c:pt idx="3">
                  <c:v>EQUIDADE GÊNERO PROTAGONISMO DAS MULHERES</c:v>
                </c:pt>
                <c:pt idx="4">
                  <c:v>PROTAGONISMO DA JUVENTUDE</c:v>
                </c:pt>
              </c:strCache>
            </c:strRef>
          </c:cat>
          <c:val>
            <c:numRef>
              <c:f>Síntese!$C$9:$C$13</c:f>
              <c:numCache>
                <c:formatCode>0.00</c:formatCode>
                <c:ptCount val="5"/>
                <c:pt idx="0">
                  <c:v>0.6</c:v>
                </c:pt>
                <c:pt idx="1">
                  <c:v>0.68</c:v>
                </c:pt>
                <c:pt idx="2">
                  <c:v>0.68</c:v>
                </c:pt>
                <c:pt idx="3">
                  <c:v>0.66666666666666663</c:v>
                </c:pt>
                <c:pt idx="4">
                  <c:v>0.68</c:v>
                </c:pt>
              </c:numCache>
            </c:numRef>
          </c:val>
          <c:extLst>
            <c:ext xmlns:c16="http://schemas.microsoft.com/office/drawing/2014/chart" uri="{C3380CC4-5D6E-409C-BE32-E72D297353CC}">
              <c16:uniqueId val="{00000001-3119-4BA1-8EB7-5282659CFB89}"/>
            </c:ext>
          </c:extLst>
        </c:ser>
        <c:ser>
          <c:idx val="2"/>
          <c:order val="2"/>
          <c:tx>
            <c:strRef>
              <c:f>Síntese!$D$8</c:f>
              <c:strCache>
                <c:ptCount val="1"/>
                <c:pt idx="0">
                  <c:v>AE III</c:v>
                </c:pt>
              </c:strCache>
            </c:strRef>
          </c:tx>
          <c:cat>
            <c:strRef>
              <c:f>Síntese!$A$9:$A$13</c:f>
              <c:strCache>
                <c:ptCount val="5"/>
                <c:pt idx="0">
                  <c:v>AUTONOMIA</c:v>
                </c:pt>
                <c:pt idx="1">
                  <c:v>RESPONSIVIDADE</c:v>
                </c:pt>
                <c:pt idx="2">
                  <c:v>INTEGRAÇÃO SOCIAL</c:v>
                </c:pt>
                <c:pt idx="3">
                  <c:v>EQUIDADE GÊNERO PROTAGONISMO DAS MULHERES</c:v>
                </c:pt>
                <c:pt idx="4">
                  <c:v>PROTAGONISMO DA JUVENTUDE</c:v>
                </c:pt>
              </c:strCache>
            </c:strRef>
          </c:cat>
          <c:val>
            <c:numRef>
              <c:f>Síntese!$D$9:$D$13</c:f>
              <c:numCache>
                <c:formatCode>0.00</c:formatCode>
                <c:ptCount val="5"/>
                <c:pt idx="0">
                  <c:v>0.77142857142857146</c:v>
                </c:pt>
                <c:pt idx="1">
                  <c:v>0.8</c:v>
                </c:pt>
                <c:pt idx="2">
                  <c:v>0.8</c:v>
                </c:pt>
                <c:pt idx="3">
                  <c:v>0.76666666666666672</c:v>
                </c:pt>
                <c:pt idx="4">
                  <c:v>0.8</c:v>
                </c:pt>
              </c:numCache>
            </c:numRef>
          </c:val>
          <c:extLst>
            <c:ext xmlns:c16="http://schemas.microsoft.com/office/drawing/2014/chart" uri="{C3380CC4-5D6E-409C-BE32-E72D297353CC}">
              <c16:uniqueId val="{00000000-9532-4A0D-8D50-B71DEABEE88C}"/>
            </c:ext>
          </c:extLst>
        </c:ser>
        <c:ser>
          <c:idx val="3"/>
          <c:order val="3"/>
          <c:tx>
            <c:strRef>
              <c:f>Síntese!$E$8</c:f>
              <c:strCache>
                <c:ptCount val="1"/>
                <c:pt idx="0">
                  <c:v>AE IV</c:v>
                </c:pt>
              </c:strCache>
            </c:strRef>
          </c:tx>
          <c:cat>
            <c:strRef>
              <c:f>Síntese!$A$9:$A$13</c:f>
              <c:strCache>
                <c:ptCount val="5"/>
                <c:pt idx="0">
                  <c:v>AUTONOMIA</c:v>
                </c:pt>
                <c:pt idx="1">
                  <c:v>RESPONSIVIDADE</c:v>
                </c:pt>
                <c:pt idx="2">
                  <c:v>INTEGRAÇÃO SOCIAL</c:v>
                </c:pt>
                <c:pt idx="3">
                  <c:v>EQUIDADE GÊNERO PROTAGONISMO DAS MULHERES</c:v>
                </c:pt>
                <c:pt idx="4">
                  <c:v>PROTAGONISMO DA JUVENTUDE</c:v>
                </c:pt>
              </c:strCache>
            </c:strRef>
          </c:cat>
          <c:val>
            <c:numRef>
              <c:f>Síntese!$E$9:$E$13</c:f>
              <c:numCache>
                <c:formatCode>0.00</c:formatCode>
                <c:ptCount val="5"/>
                <c:pt idx="0">
                  <c:v>0.88571428571428568</c:v>
                </c:pt>
                <c:pt idx="1">
                  <c:v>0.96</c:v>
                </c:pt>
                <c:pt idx="2">
                  <c:v>0.96</c:v>
                </c:pt>
                <c:pt idx="3">
                  <c:v>0.9</c:v>
                </c:pt>
                <c:pt idx="4">
                  <c:v>0.96</c:v>
                </c:pt>
              </c:numCache>
            </c:numRef>
          </c:val>
          <c:extLst>
            <c:ext xmlns:c16="http://schemas.microsoft.com/office/drawing/2014/chart" uri="{C3380CC4-5D6E-409C-BE32-E72D297353CC}">
              <c16:uniqueId val="{00000001-9532-4A0D-8D50-B71DEABEE88C}"/>
            </c:ext>
          </c:extLst>
        </c:ser>
        <c:dLbls>
          <c:showLegendKey val="0"/>
          <c:showVal val="0"/>
          <c:showCatName val="0"/>
          <c:showSerName val="0"/>
          <c:showPercent val="0"/>
          <c:showBubbleSize val="0"/>
        </c:dLbls>
        <c:axId val="235955792"/>
        <c:axId val="235959320"/>
      </c:radarChart>
      <c:catAx>
        <c:axId val="235955792"/>
        <c:scaling>
          <c:orientation val="minMax"/>
        </c:scaling>
        <c:delete val="0"/>
        <c:axPos val="b"/>
        <c:majorGridlines/>
        <c:numFmt formatCode="General" sourceLinked="0"/>
        <c:majorTickMark val="none"/>
        <c:minorTickMark val="none"/>
        <c:tickLblPos val="nextTo"/>
        <c:spPr>
          <a:noFill/>
          <a:ln w="25400">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pt-BR"/>
          </a:p>
        </c:txPr>
        <c:crossAx val="235959320"/>
        <c:crosses val="autoZero"/>
        <c:auto val="1"/>
        <c:lblAlgn val="ctr"/>
        <c:lblOffset val="100"/>
        <c:noMultiLvlLbl val="0"/>
      </c:catAx>
      <c:valAx>
        <c:axId val="235959320"/>
        <c:scaling>
          <c:orientation val="minMax"/>
          <c:max val="1"/>
        </c:scaling>
        <c:delete val="0"/>
        <c:axPos val="l"/>
        <c:majorGridlines>
          <c:spPr>
            <a:ln w="9525" cap="flat" cmpd="sng" algn="ctr">
              <a:solidFill>
                <a:schemeClr val="bg1">
                  <a:lumMod val="65000"/>
                </a:schemeClr>
              </a:solidFill>
              <a:round/>
            </a:ln>
            <a:effectLst/>
          </c:spPr>
        </c:majorGridlines>
        <c:numFmt formatCode="#,##0.00" sourceLinked="0"/>
        <c:majorTickMark val="none"/>
        <c:minorTickMark val="none"/>
        <c:tickLblPos val="nextTo"/>
        <c:txPr>
          <a:bodyPr rot="-60000000" vert="horz"/>
          <a:lstStyle/>
          <a:p>
            <a:pPr>
              <a:defRPr sz="1100" b="0" i="0" baseline="0">
                <a:solidFill>
                  <a:schemeClr val="tx1"/>
                </a:solidFill>
                <a:latin typeface="+mn-lt"/>
              </a:defRPr>
            </a:pPr>
            <a:endParaRPr lang="pt-BR"/>
          </a:p>
        </c:txPr>
        <c:crossAx val="235955792"/>
        <c:crosses val="autoZero"/>
        <c:crossBetween val="between"/>
        <c:majorUnit val="0.2"/>
      </c:valAx>
      <c:spPr>
        <a:noFill/>
        <a:ln w="25400">
          <a:noFill/>
        </a:ln>
      </c:spPr>
    </c:plotArea>
    <c:legend>
      <c:legendPos val="b"/>
      <c:overlay val="0"/>
    </c:legend>
    <c:plotVisOnly val="1"/>
    <c:dispBlanksAs val="gap"/>
    <c:showDLblsOverMax val="0"/>
  </c:chart>
  <c:spPr>
    <a:solidFill>
      <a:schemeClr val="bg1">
        <a:lumMod val="95000"/>
      </a:schemeClr>
    </a:solidFill>
    <a:ln w="9525" cap="flat" cmpd="sng" algn="ctr">
      <a:solidFill>
        <a:schemeClr val="accent2"/>
      </a:solidFill>
      <a:round/>
    </a:ln>
    <a:effectLst/>
  </c:spPr>
  <c:txPr>
    <a:bodyPr/>
    <a:lstStyle/>
    <a:p>
      <a:pPr>
        <a:defRPr/>
      </a:pPr>
      <a:endParaRPr lang="pt-BR"/>
    </a:p>
  </c:txPr>
  <c:printSettings>
    <c:headerFooter/>
    <c:pageMargins b="0.78740157499999996" l="0.511811024" r="0.511811024" t="0.78740157499999996" header="0.31496062000000091" footer="0.31496062000000091"/>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C - Integra&#231;&#227;o Social'!Area_de_impressao"/><Relationship Id="rId3" Type="http://schemas.openxmlformats.org/officeDocument/2006/relationships/image" Target="../media/image1.jpeg"/><Relationship Id="rId7" Type="http://schemas.openxmlformats.org/officeDocument/2006/relationships/hyperlink" Target="#S&#237;ntese!Area_de_impressao"/><Relationship Id="rId2" Type="http://schemas.openxmlformats.org/officeDocument/2006/relationships/hyperlink" Target="#Gr&#225;ficos!A1"/><Relationship Id="rId1" Type="http://schemas.openxmlformats.org/officeDocument/2006/relationships/hyperlink" Target="#'A - Autonomia'!Area_de_impressao"/><Relationship Id="rId6" Type="http://schemas.openxmlformats.org/officeDocument/2006/relationships/hyperlink" Target="#'B - Responsividade'!Area_de_impressao"/><Relationship Id="rId5" Type="http://schemas.openxmlformats.org/officeDocument/2006/relationships/hyperlink" Target="#'D - Equidade G&#234;nero'!Area_de_impressao"/><Relationship Id="rId4" Type="http://schemas.openxmlformats.org/officeDocument/2006/relationships/hyperlink" Target="#'E - Protag. da Juventude'!Area_de_impressao"/></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hyperlink" Target="#&#205;ndice!A1"/><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3" Type="http://schemas.openxmlformats.org/officeDocument/2006/relationships/hyperlink" Target="#&#205;ndice!A1"/><Relationship Id="rId2" Type="http://schemas.openxmlformats.org/officeDocument/2006/relationships/image" Target="../media/image3.jpeg"/><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3" Type="http://schemas.openxmlformats.org/officeDocument/2006/relationships/hyperlink" Target="#&#205;ndice!A1"/><Relationship Id="rId2" Type="http://schemas.openxmlformats.org/officeDocument/2006/relationships/image" Target="../media/image3.jpeg"/><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3" Type="http://schemas.openxmlformats.org/officeDocument/2006/relationships/hyperlink" Target="#&#205;ndice!A1"/><Relationship Id="rId2" Type="http://schemas.openxmlformats.org/officeDocument/2006/relationships/image" Target="../media/image3.jpeg"/><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3" Type="http://schemas.openxmlformats.org/officeDocument/2006/relationships/hyperlink" Target="#&#205;ndice!A1"/><Relationship Id="rId2" Type="http://schemas.openxmlformats.org/officeDocument/2006/relationships/image" Target="../media/image4.jpeg"/><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3" Type="http://schemas.openxmlformats.org/officeDocument/2006/relationships/hyperlink" Target="#&#205;ndice!A1"/><Relationship Id="rId2" Type="http://schemas.openxmlformats.org/officeDocument/2006/relationships/image" Target="../media/image3.jpeg"/><Relationship Id="rId1" Type="http://schemas.openxmlformats.org/officeDocument/2006/relationships/chart" Target="../charts/chart6.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49609</xdr:colOff>
      <xdr:row>19</xdr:row>
      <xdr:rowOff>29765</xdr:rowOff>
    </xdr:from>
    <xdr:to>
      <xdr:col>3</xdr:col>
      <xdr:colOff>1617264</xdr:colOff>
      <xdr:row>21</xdr:row>
      <xdr:rowOff>79374</xdr:rowOff>
    </xdr:to>
    <xdr:sp macro="[1]!AutoShape20_Clique" textlink="">
      <xdr:nvSpPr>
        <xdr:cNvPr id="16" name="AutoShape 20">
          <a:hlinkClick xmlns:r="http://schemas.openxmlformats.org/officeDocument/2006/relationships" r:id="rId1"/>
          <a:extLst>
            <a:ext uri="{FF2B5EF4-FFF2-40B4-BE49-F238E27FC236}">
              <a16:creationId xmlns:a16="http://schemas.microsoft.com/office/drawing/2014/main" id="{00000000-0008-0000-0000-000010000000}"/>
            </a:ext>
          </a:extLst>
        </xdr:cNvPr>
        <xdr:cNvSpPr>
          <a:spLocks noChangeArrowheads="1"/>
        </xdr:cNvSpPr>
      </xdr:nvSpPr>
      <xdr:spPr bwMode="auto">
        <a:xfrm>
          <a:off x="962422" y="3363515"/>
          <a:ext cx="2311795" cy="377031"/>
        </a:xfrm>
        <a:prstGeom prst="roundRect">
          <a:avLst>
            <a:gd name="adj" fmla="val 16667"/>
          </a:avLst>
        </a:prstGeom>
        <a:solidFill>
          <a:schemeClr val="accent6">
            <a:lumMod val="40000"/>
            <a:lumOff val="60000"/>
          </a:schemeClr>
        </a:solidFill>
        <a:ln w="9525">
          <a:solidFill>
            <a:srgbClr val="000000"/>
          </a:solidFill>
          <a:round/>
          <a:headEnd/>
          <a:tailEnd/>
        </a:ln>
      </xdr:spPr>
      <xdr:txBody>
        <a:bodyPr vertOverflow="clip" wrap="square" lIns="36576" tIns="22860" rIns="36576" bIns="0" anchor="ctr" upright="1"/>
        <a:lstStyle/>
        <a:p>
          <a:pPr algn="ctr" rtl="1">
            <a:defRPr sz="1000"/>
          </a:pPr>
          <a:r>
            <a:rPr lang="pt-BR" sz="1000" b="1" i="0" strike="noStrike">
              <a:solidFill>
                <a:srgbClr val="000000"/>
              </a:solidFill>
              <a:latin typeface="Arial" panose="020B0604020202020204" pitchFamily="34" charset="0"/>
              <a:cs typeface="Arial" panose="020B0604020202020204" pitchFamily="34" charset="0"/>
            </a:rPr>
            <a:t>A</a:t>
          </a:r>
          <a:r>
            <a:rPr lang="pt-BR" sz="1000" b="1" i="0" strike="noStrike" baseline="0">
              <a:solidFill>
                <a:srgbClr val="000000"/>
              </a:solidFill>
              <a:latin typeface="Arial" panose="020B0604020202020204" pitchFamily="34" charset="0"/>
              <a:cs typeface="Arial" panose="020B0604020202020204" pitchFamily="34" charset="0"/>
            </a:rPr>
            <a:t> -</a:t>
          </a:r>
          <a:r>
            <a:rPr lang="pt-BR" sz="1000" b="1" i="0" strike="noStrike">
              <a:solidFill>
                <a:srgbClr val="000000"/>
              </a:solidFill>
              <a:latin typeface="Arial" panose="020B0604020202020204" pitchFamily="34" charset="0"/>
              <a:cs typeface="Arial" panose="020B0604020202020204" pitchFamily="34" charset="0"/>
            </a:rPr>
            <a:t> Autonomia</a:t>
          </a:r>
        </a:p>
      </xdr:txBody>
    </xdr:sp>
    <xdr:clientData/>
  </xdr:twoCellAnchor>
  <xdr:twoCellAnchor>
    <xdr:from>
      <xdr:col>8</xdr:col>
      <xdr:colOff>5159</xdr:colOff>
      <xdr:row>40</xdr:row>
      <xdr:rowOff>17462</xdr:rowOff>
    </xdr:from>
    <xdr:to>
      <xdr:col>8</xdr:col>
      <xdr:colOff>5159</xdr:colOff>
      <xdr:row>40</xdr:row>
      <xdr:rowOff>17462</xdr:rowOff>
    </xdr:to>
    <xdr:sp macro="" textlink="">
      <xdr:nvSpPr>
        <xdr:cNvPr id="17" name="AutoShape 21">
          <a:hlinkClick xmlns:r="http://schemas.openxmlformats.org/officeDocument/2006/relationships" r:id="rId2"/>
          <a:extLst>
            <a:ext uri="{FF2B5EF4-FFF2-40B4-BE49-F238E27FC236}">
              <a16:creationId xmlns:a16="http://schemas.microsoft.com/office/drawing/2014/main" id="{00000000-0008-0000-0000-000011000000}"/>
            </a:ext>
          </a:extLst>
        </xdr:cNvPr>
        <xdr:cNvSpPr>
          <a:spLocks noChangeArrowheads="1"/>
        </xdr:cNvSpPr>
      </xdr:nvSpPr>
      <xdr:spPr bwMode="auto">
        <a:xfrm>
          <a:off x="8129984" y="5837237"/>
          <a:ext cx="0" cy="0"/>
        </a:xfrm>
        <a:prstGeom prst="roundRect">
          <a:avLst>
            <a:gd name="adj" fmla="val 16667"/>
          </a:avLst>
        </a:prstGeom>
        <a:solidFill>
          <a:srgbClr val="99CC00"/>
        </a:solidFill>
        <a:ln w="9525">
          <a:solidFill>
            <a:srgbClr val="000000"/>
          </a:solidFill>
          <a:round/>
          <a:headEnd/>
          <a:tailEnd/>
        </a:ln>
      </xdr:spPr>
      <xdr:txBody>
        <a:bodyPr vertOverflow="clip" wrap="square" lIns="36576" tIns="22860" rIns="36576" bIns="0" anchor="t" upright="1"/>
        <a:lstStyle/>
        <a:p>
          <a:pPr algn="ctr" rtl="1">
            <a:defRPr sz="1000"/>
          </a:pPr>
          <a:r>
            <a:rPr lang="pt-BR" sz="1000" b="1" i="1" strike="noStrike">
              <a:solidFill>
                <a:srgbClr val="000000"/>
              </a:solidFill>
              <a:latin typeface="Verdana"/>
            </a:rPr>
            <a:t>Gráficos</a:t>
          </a:r>
        </a:p>
      </xdr:txBody>
    </xdr:sp>
    <xdr:clientData/>
  </xdr:twoCellAnchor>
  <xdr:twoCellAnchor>
    <xdr:from>
      <xdr:col>11</xdr:col>
      <xdr:colOff>468313</xdr:colOff>
      <xdr:row>1</xdr:row>
      <xdr:rowOff>45244</xdr:rowOff>
    </xdr:from>
    <xdr:to>
      <xdr:col>13</xdr:col>
      <xdr:colOff>506413</xdr:colOff>
      <xdr:row>2</xdr:row>
      <xdr:rowOff>101601</xdr:rowOff>
    </xdr:to>
    <xdr:pic>
      <xdr:nvPicPr>
        <xdr:cNvPr id="18" name="Imagem 19">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072688" y="422275"/>
          <a:ext cx="1248569" cy="294482"/>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23</xdr:row>
      <xdr:rowOff>36116</xdr:rowOff>
    </xdr:from>
    <xdr:to>
      <xdr:col>7</xdr:col>
      <xdr:colOff>579674</xdr:colOff>
      <xdr:row>25</xdr:row>
      <xdr:rowOff>59645</xdr:rowOff>
    </xdr:to>
    <xdr:sp macro="[1]!AutoShape21_Clique" textlink="">
      <xdr:nvSpPr>
        <xdr:cNvPr id="20" name="AutoShape 21">
          <a:hlinkClick xmlns:r="http://schemas.openxmlformats.org/officeDocument/2006/relationships" r:id="rId4"/>
          <a:extLst>
            <a:ext uri="{FF2B5EF4-FFF2-40B4-BE49-F238E27FC236}">
              <a16:creationId xmlns:a16="http://schemas.microsoft.com/office/drawing/2014/main" id="{00000000-0008-0000-0000-000014000000}"/>
            </a:ext>
          </a:extLst>
        </xdr:cNvPr>
        <xdr:cNvSpPr>
          <a:spLocks noChangeArrowheads="1"/>
        </xdr:cNvSpPr>
      </xdr:nvSpPr>
      <xdr:spPr bwMode="auto">
        <a:xfrm>
          <a:off x="3706575" y="3230960"/>
          <a:ext cx="2226705" cy="380717"/>
        </a:xfrm>
        <a:prstGeom prst="roundRect">
          <a:avLst>
            <a:gd name="adj" fmla="val 16667"/>
          </a:avLst>
        </a:prstGeom>
        <a:solidFill>
          <a:schemeClr val="accent4">
            <a:lumMod val="40000"/>
            <a:lumOff val="60000"/>
          </a:schemeClr>
        </a:solidFill>
        <a:ln w="9525">
          <a:solidFill>
            <a:srgbClr val="000000"/>
          </a:solidFill>
          <a:round/>
          <a:headEnd/>
          <a:tailEnd/>
        </a:ln>
      </xdr:spPr>
      <xdr:txBody>
        <a:bodyPr vertOverflow="clip" wrap="square" lIns="36576" tIns="22860" rIns="36576" bIns="0" anchor="ctr" upright="1"/>
        <a:lstStyle/>
        <a:p>
          <a:pPr algn="ctr" rtl="1">
            <a:defRPr sz="1000"/>
          </a:pPr>
          <a:r>
            <a:rPr lang="pt-BR" sz="1000" b="1" i="0" strike="noStrike">
              <a:solidFill>
                <a:srgbClr val="000000"/>
              </a:solidFill>
              <a:latin typeface="Arial" panose="020B0604020202020204" pitchFamily="34" charset="0"/>
              <a:cs typeface="Arial" panose="020B0604020202020204" pitchFamily="34" charset="0"/>
            </a:rPr>
            <a:t>E - Protagonismo dos Jovens</a:t>
          </a:r>
        </a:p>
      </xdr:txBody>
    </xdr:sp>
    <xdr:clientData/>
  </xdr:twoCellAnchor>
  <xdr:twoCellAnchor editAs="oneCell">
    <xdr:from>
      <xdr:col>5</xdr:col>
      <xdr:colOff>0</xdr:colOff>
      <xdr:row>20</xdr:row>
      <xdr:rowOff>235742</xdr:rowOff>
    </xdr:from>
    <xdr:to>
      <xdr:col>7</xdr:col>
      <xdr:colOff>615157</xdr:colOff>
      <xdr:row>22</xdr:row>
      <xdr:rowOff>267891</xdr:rowOff>
    </xdr:to>
    <xdr:sp macro="[1]!AutoShape21_Clique" textlink="">
      <xdr:nvSpPr>
        <xdr:cNvPr id="21" name="AutoShape 21">
          <a:hlinkClick xmlns:r="http://schemas.openxmlformats.org/officeDocument/2006/relationships" r:id="rId5"/>
          <a:extLst>
            <a:ext uri="{FF2B5EF4-FFF2-40B4-BE49-F238E27FC236}">
              <a16:creationId xmlns:a16="http://schemas.microsoft.com/office/drawing/2014/main" id="{00000000-0008-0000-0000-000015000000}"/>
            </a:ext>
          </a:extLst>
        </xdr:cNvPr>
        <xdr:cNvSpPr>
          <a:spLocks noChangeArrowheads="1"/>
        </xdr:cNvSpPr>
      </xdr:nvSpPr>
      <xdr:spPr bwMode="auto">
        <a:xfrm>
          <a:off x="3690937" y="2775742"/>
          <a:ext cx="2262188" cy="369493"/>
        </a:xfrm>
        <a:prstGeom prst="roundRect">
          <a:avLst>
            <a:gd name="adj" fmla="val 16667"/>
          </a:avLst>
        </a:prstGeom>
        <a:solidFill>
          <a:srgbClr val="C081FF"/>
        </a:solidFill>
        <a:ln w="9525">
          <a:solidFill>
            <a:srgbClr val="000000"/>
          </a:solidFill>
          <a:round/>
          <a:headEnd/>
          <a:tailEnd/>
        </a:ln>
      </xdr:spPr>
      <xdr:txBody>
        <a:bodyPr vertOverflow="clip" wrap="square" lIns="36576" tIns="22860" rIns="36576" bIns="0" anchor="ctr" upright="1"/>
        <a:lstStyle/>
        <a:p>
          <a:pPr algn="ctr" rtl="1">
            <a:defRPr sz="1000"/>
          </a:pPr>
          <a:r>
            <a:rPr lang="pt-BR" sz="1000" b="1" i="0" strike="noStrike" baseline="0">
              <a:solidFill>
                <a:srgbClr val="000000"/>
              </a:solidFill>
              <a:latin typeface="Arial" panose="020B0604020202020204" pitchFamily="34" charset="0"/>
              <a:cs typeface="Arial" panose="020B0604020202020204" pitchFamily="34" charset="0"/>
            </a:rPr>
            <a:t>D - Equidade de Gênero</a:t>
          </a:r>
          <a:endParaRPr lang="pt-BR" sz="1000" b="1" i="0" strike="noStrike">
            <a:solidFill>
              <a:srgbClr val="000000"/>
            </a:solidFill>
            <a:latin typeface="Arial" panose="020B0604020202020204" pitchFamily="34" charset="0"/>
            <a:cs typeface="Arial" panose="020B0604020202020204" pitchFamily="34" charset="0"/>
          </a:endParaRPr>
        </a:p>
      </xdr:txBody>
    </xdr:sp>
    <xdr:clientData/>
  </xdr:twoCellAnchor>
  <xdr:twoCellAnchor editAs="oneCell">
    <xdr:from>
      <xdr:col>2</xdr:col>
      <xdr:colOff>19843</xdr:colOff>
      <xdr:row>22</xdr:row>
      <xdr:rowOff>168671</xdr:rowOff>
    </xdr:from>
    <xdr:to>
      <xdr:col>3</xdr:col>
      <xdr:colOff>1627187</xdr:colOff>
      <xdr:row>24</xdr:row>
      <xdr:rowOff>138906</xdr:rowOff>
    </xdr:to>
    <xdr:sp macro="" textlink="">
      <xdr:nvSpPr>
        <xdr:cNvPr id="22" name="AutoShape 20">
          <a:hlinkClick xmlns:r="http://schemas.openxmlformats.org/officeDocument/2006/relationships" r:id="rId6"/>
          <a:extLst>
            <a:ext uri="{FF2B5EF4-FFF2-40B4-BE49-F238E27FC236}">
              <a16:creationId xmlns:a16="http://schemas.microsoft.com/office/drawing/2014/main" id="{00000000-0008-0000-0000-000016000000}"/>
            </a:ext>
          </a:extLst>
        </xdr:cNvPr>
        <xdr:cNvSpPr>
          <a:spLocks noChangeArrowheads="1"/>
        </xdr:cNvSpPr>
      </xdr:nvSpPr>
      <xdr:spPr bwMode="auto">
        <a:xfrm>
          <a:off x="932656" y="3909218"/>
          <a:ext cx="2351484" cy="367110"/>
        </a:xfrm>
        <a:prstGeom prst="roundRect">
          <a:avLst>
            <a:gd name="adj" fmla="val 16667"/>
          </a:avLst>
        </a:prstGeom>
        <a:solidFill>
          <a:schemeClr val="accent2">
            <a:lumMod val="40000"/>
            <a:lumOff val="60000"/>
          </a:schemeClr>
        </a:solidFill>
        <a:ln w="9525">
          <a:solidFill>
            <a:srgbClr val="000000"/>
          </a:solidFill>
          <a:round/>
          <a:headEnd/>
          <a:tailEnd/>
        </a:ln>
      </xdr:spPr>
      <xdr:txBody>
        <a:bodyPr vertOverflow="clip" wrap="square" lIns="36576" tIns="22860" rIns="36576" bIns="0" anchor="ctr"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pt-BR" sz="1000" b="1"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rPr>
            <a:t>B - Responsividade</a:t>
          </a:r>
        </a:p>
      </xdr:txBody>
    </xdr:sp>
    <xdr:clientData/>
  </xdr:twoCellAnchor>
  <xdr:twoCellAnchor editAs="oneCell">
    <xdr:from>
      <xdr:col>3</xdr:col>
      <xdr:colOff>1359297</xdr:colOff>
      <xdr:row>26</xdr:row>
      <xdr:rowOff>168673</xdr:rowOff>
    </xdr:from>
    <xdr:to>
      <xdr:col>5</xdr:col>
      <xdr:colOff>636794</xdr:colOff>
      <xdr:row>29</xdr:row>
      <xdr:rowOff>13609</xdr:rowOff>
    </xdr:to>
    <xdr:sp macro="[1]!AutoShape21_Clique" textlink="">
      <xdr:nvSpPr>
        <xdr:cNvPr id="24" name="AutoShape 21">
          <a:hlinkClick xmlns:r="http://schemas.openxmlformats.org/officeDocument/2006/relationships" r:id="rId7"/>
          <a:extLst>
            <a:ext uri="{FF2B5EF4-FFF2-40B4-BE49-F238E27FC236}">
              <a16:creationId xmlns:a16="http://schemas.microsoft.com/office/drawing/2014/main" id="{00000000-0008-0000-0000-000018000000}"/>
            </a:ext>
          </a:extLst>
        </xdr:cNvPr>
        <xdr:cNvSpPr>
          <a:spLocks noChangeArrowheads="1"/>
        </xdr:cNvSpPr>
      </xdr:nvSpPr>
      <xdr:spPr bwMode="auto">
        <a:xfrm>
          <a:off x="2797969" y="3800079"/>
          <a:ext cx="1242028" cy="380717"/>
        </a:xfrm>
        <a:prstGeom prst="roundRect">
          <a:avLst>
            <a:gd name="adj" fmla="val 16667"/>
          </a:avLst>
        </a:prstGeom>
        <a:solidFill>
          <a:schemeClr val="accent1">
            <a:lumMod val="40000"/>
            <a:lumOff val="60000"/>
          </a:schemeClr>
        </a:solidFill>
        <a:ln w="9525">
          <a:solidFill>
            <a:srgbClr val="000000"/>
          </a:solidFill>
          <a:round/>
          <a:headEnd/>
          <a:tailEnd/>
        </a:ln>
      </xdr:spPr>
      <xdr:txBody>
        <a:bodyPr vertOverflow="clip" wrap="square" lIns="36576" tIns="22860" rIns="36576" bIns="0" anchor="ctr" upright="1"/>
        <a:lstStyle/>
        <a:p>
          <a:pPr algn="ctr" rtl="1">
            <a:defRPr sz="1000"/>
          </a:pPr>
          <a:r>
            <a:rPr lang="pt-BR" sz="1000" b="1" i="0" strike="noStrike" baseline="0">
              <a:solidFill>
                <a:srgbClr val="000000"/>
              </a:solidFill>
              <a:latin typeface="Arial" panose="020B0604020202020204" pitchFamily="34" charset="0"/>
              <a:cs typeface="Arial" panose="020B0604020202020204" pitchFamily="34" charset="0"/>
            </a:rPr>
            <a:t>Síntese</a:t>
          </a:r>
          <a:endParaRPr lang="pt-BR" sz="1000" b="1" i="0" strike="noStrike">
            <a:solidFill>
              <a:srgbClr val="000000"/>
            </a:solidFill>
            <a:latin typeface="Arial" panose="020B0604020202020204" pitchFamily="34" charset="0"/>
            <a:cs typeface="Arial" panose="020B0604020202020204" pitchFamily="34" charset="0"/>
          </a:endParaRPr>
        </a:p>
      </xdr:txBody>
    </xdr:sp>
    <xdr:clientData/>
  </xdr:twoCellAnchor>
  <xdr:twoCellAnchor editAs="oneCell">
    <xdr:from>
      <xdr:col>5</xdr:col>
      <xdr:colOff>0</xdr:colOff>
      <xdr:row>18</xdr:row>
      <xdr:rowOff>82947</xdr:rowOff>
    </xdr:from>
    <xdr:to>
      <xdr:col>7</xdr:col>
      <xdr:colOff>585391</xdr:colOff>
      <xdr:row>20</xdr:row>
      <xdr:rowOff>126321</xdr:rowOff>
    </xdr:to>
    <xdr:sp macro="[1]!AutoShape21_Clique" textlink="">
      <xdr:nvSpPr>
        <xdr:cNvPr id="25" name="AutoShape 21">
          <a:hlinkClick xmlns:r="http://schemas.openxmlformats.org/officeDocument/2006/relationships" r:id="rId8"/>
          <a:extLst>
            <a:ext uri="{FF2B5EF4-FFF2-40B4-BE49-F238E27FC236}">
              <a16:creationId xmlns:a16="http://schemas.microsoft.com/office/drawing/2014/main" id="{00000000-0008-0000-0000-000019000000}"/>
            </a:ext>
          </a:extLst>
        </xdr:cNvPr>
        <xdr:cNvSpPr>
          <a:spLocks noChangeArrowheads="1"/>
        </xdr:cNvSpPr>
      </xdr:nvSpPr>
      <xdr:spPr bwMode="auto">
        <a:xfrm>
          <a:off x="3710781" y="2355056"/>
          <a:ext cx="2232422" cy="380717"/>
        </a:xfrm>
        <a:prstGeom prst="roundRect">
          <a:avLst>
            <a:gd name="adj" fmla="val 16667"/>
          </a:avLst>
        </a:prstGeom>
        <a:solidFill>
          <a:schemeClr val="accent1">
            <a:lumMod val="40000"/>
            <a:lumOff val="60000"/>
          </a:schemeClr>
        </a:solidFill>
        <a:ln w="9525">
          <a:solidFill>
            <a:srgbClr val="000000"/>
          </a:solidFill>
          <a:round/>
          <a:headEnd/>
          <a:tailEnd/>
        </a:ln>
      </xdr:spPr>
      <xdr:txBody>
        <a:bodyPr vertOverflow="clip" wrap="square" lIns="36576" tIns="22860" rIns="36576" bIns="0" anchor="ctr" upright="1"/>
        <a:lstStyle/>
        <a:p>
          <a:pPr algn="ctr" rtl="1">
            <a:defRPr sz="1000"/>
          </a:pPr>
          <a:r>
            <a:rPr lang="pt-BR" sz="1000" b="1" i="0" strike="noStrike" baseline="0">
              <a:solidFill>
                <a:srgbClr val="000000"/>
              </a:solidFill>
              <a:latin typeface="Arial" panose="020B0604020202020204" pitchFamily="34" charset="0"/>
              <a:cs typeface="Arial" panose="020B0604020202020204" pitchFamily="34" charset="0"/>
            </a:rPr>
            <a:t>C - Integração Social</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94203</xdr:colOff>
      <xdr:row>52</xdr:row>
      <xdr:rowOff>10467</xdr:rowOff>
    </xdr:from>
    <xdr:to>
      <xdr:col>1</xdr:col>
      <xdr:colOff>949644</xdr:colOff>
      <xdr:row>53</xdr:row>
      <xdr:rowOff>155471</xdr:rowOff>
    </xdr:to>
    <xdr:pic>
      <xdr:nvPicPr>
        <xdr:cNvPr id="2" name="Imagem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203" y="18369643"/>
          <a:ext cx="1462529" cy="333410"/>
        </a:xfrm>
        <a:prstGeom prst="rect">
          <a:avLst/>
        </a:prstGeom>
      </xdr:spPr>
    </xdr:pic>
    <xdr:clientData/>
  </xdr:twoCellAnchor>
  <xdr:twoCellAnchor>
    <xdr:from>
      <xdr:col>10</xdr:col>
      <xdr:colOff>1939346</xdr:colOff>
      <xdr:row>1</xdr:row>
      <xdr:rowOff>179293</xdr:rowOff>
    </xdr:from>
    <xdr:to>
      <xdr:col>10</xdr:col>
      <xdr:colOff>3003178</xdr:colOff>
      <xdr:row>4</xdr:row>
      <xdr:rowOff>1164</xdr:rowOff>
    </xdr:to>
    <xdr:sp macro="" textlink="">
      <xdr:nvSpPr>
        <xdr:cNvPr id="3" name="AutoShape 16">
          <a:hlinkClick xmlns:r="http://schemas.openxmlformats.org/officeDocument/2006/relationships" r:id="rId2"/>
          <a:extLst>
            <a:ext uri="{FF2B5EF4-FFF2-40B4-BE49-F238E27FC236}">
              <a16:creationId xmlns:a16="http://schemas.microsoft.com/office/drawing/2014/main" id="{00000000-0008-0000-0100-000003000000}"/>
            </a:ext>
          </a:extLst>
        </xdr:cNvPr>
        <xdr:cNvSpPr>
          <a:spLocks noChangeArrowheads="1"/>
        </xdr:cNvSpPr>
      </xdr:nvSpPr>
      <xdr:spPr bwMode="auto">
        <a:xfrm>
          <a:off x="10377375" y="369793"/>
          <a:ext cx="1063832" cy="393371"/>
        </a:xfrm>
        <a:prstGeom prst="leftArrow">
          <a:avLst>
            <a:gd name="adj1" fmla="val 50000"/>
            <a:gd name="adj2" fmla="val 94118"/>
          </a:avLst>
        </a:prstGeom>
        <a:solidFill>
          <a:srgbClr val="FFFF99"/>
        </a:solidFill>
        <a:ln w="9525">
          <a:solidFill>
            <a:srgbClr val="000000"/>
          </a:solidFill>
          <a:miter lim="800000"/>
          <a:headEnd/>
          <a:tailEnd/>
        </a:ln>
      </xdr:spPr>
      <xdr:txBody>
        <a:bodyPr vertOverflow="clip" wrap="square" lIns="27432" tIns="22860" rIns="27432" bIns="0" anchor="ctr" upright="1"/>
        <a:lstStyle/>
        <a:p>
          <a:pPr algn="ctr" rtl="1">
            <a:defRPr sz="1000"/>
          </a:pPr>
          <a:r>
            <a:rPr lang="pt-BR" sz="1000" b="1" i="0" strike="noStrike">
              <a:solidFill>
                <a:srgbClr val="000000"/>
              </a:solidFill>
              <a:latin typeface="Arial"/>
              <a:cs typeface="Arial"/>
            </a:rPr>
            <a:t>ÍNDICE</a:t>
          </a:r>
        </a:p>
      </xdr:txBody>
    </xdr:sp>
    <xdr:clientData/>
  </xdr:twoCellAnchor>
  <xdr:twoCellAnchor>
    <xdr:from>
      <xdr:col>1</xdr:col>
      <xdr:colOff>1689871</xdr:colOff>
      <xdr:row>28</xdr:row>
      <xdr:rowOff>12578</xdr:rowOff>
    </xdr:from>
    <xdr:to>
      <xdr:col>6</xdr:col>
      <xdr:colOff>1645048</xdr:colOff>
      <xdr:row>50</xdr:row>
      <xdr:rowOff>121048</xdr:rowOff>
    </xdr:to>
    <xdr:grpSp>
      <xdr:nvGrpSpPr>
        <xdr:cNvPr id="4" name="Agrupar 3">
          <a:extLst>
            <a:ext uri="{FF2B5EF4-FFF2-40B4-BE49-F238E27FC236}">
              <a16:creationId xmlns:a16="http://schemas.microsoft.com/office/drawing/2014/main" id="{00000000-0008-0000-0100-000004000000}"/>
            </a:ext>
          </a:extLst>
        </xdr:cNvPr>
        <xdr:cNvGrpSpPr/>
      </xdr:nvGrpSpPr>
      <xdr:grpSpPr>
        <a:xfrm>
          <a:off x="2296959" y="13849996"/>
          <a:ext cx="6748281" cy="4253415"/>
          <a:chOff x="1084481" y="13677122"/>
          <a:chExt cx="7014163" cy="4054350"/>
        </a:xfrm>
      </xdr:grpSpPr>
      <xdr:graphicFrame macro="">
        <xdr:nvGraphicFramePr>
          <xdr:cNvPr id="5" name="Gráfico 4">
            <a:extLst>
              <a:ext uri="{FF2B5EF4-FFF2-40B4-BE49-F238E27FC236}">
                <a16:creationId xmlns:a16="http://schemas.microsoft.com/office/drawing/2014/main" id="{00000000-0008-0000-0100-000005000000}"/>
              </a:ext>
            </a:extLst>
          </xdr:cNvPr>
          <xdr:cNvGraphicFramePr>
            <a:graphicFrameLocks/>
          </xdr:cNvGraphicFramePr>
        </xdr:nvGraphicFramePr>
        <xdr:xfrm>
          <a:off x="1084481" y="13677122"/>
          <a:ext cx="7014163" cy="4054350"/>
        </xdr:xfrm>
        <a:graphic>
          <a:graphicData uri="http://schemas.openxmlformats.org/drawingml/2006/chart">
            <c:chart xmlns:c="http://schemas.openxmlformats.org/drawingml/2006/chart" xmlns:r="http://schemas.openxmlformats.org/officeDocument/2006/relationships" r:id="rId3"/>
          </a:graphicData>
        </a:graphic>
      </xdr:graphicFrame>
      <xdr:grpSp>
        <xdr:nvGrpSpPr>
          <xdr:cNvPr id="6" name="Agrupar 5">
            <a:extLst>
              <a:ext uri="{FF2B5EF4-FFF2-40B4-BE49-F238E27FC236}">
                <a16:creationId xmlns:a16="http://schemas.microsoft.com/office/drawing/2014/main" id="{00000000-0008-0000-0100-000006000000}"/>
              </a:ext>
            </a:extLst>
          </xdr:cNvPr>
          <xdr:cNvGrpSpPr/>
        </xdr:nvGrpSpPr>
        <xdr:grpSpPr>
          <a:xfrm>
            <a:off x="3043256" y="14466668"/>
            <a:ext cx="3096622" cy="2984193"/>
            <a:chOff x="6997799" y="13913854"/>
            <a:chExt cx="3156653" cy="3138970"/>
          </a:xfrm>
        </xdr:grpSpPr>
        <xdr:sp macro="" textlink="">
          <xdr:nvSpPr>
            <xdr:cNvPr id="7" name="Forma Livre 6">
              <a:extLst>
                <a:ext uri="{FF2B5EF4-FFF2-40B4-BE49-F238E27FC236}">
                  <a16:creationId xmlns:a16="http://schemas.microsoft.com/office/drawing/2014/main" id="{00000000-0008-0000-0100-000007000000}"/>
                </a:ext>
              </a:extLst>
            </xdr:cNvPr>
            <xdr:cNvSpPr/>
          </xdr:nvSpPr>
          <xdr:spPr>
            <a:xfrm>
              <a:off x="6997799" y="13913854"/>
              <a:ext cx="2189214" cy="3138970"/>
            </a:xfrm>
            <a:custGeom>
              <a:avLst/>
              <a:gdLst>
                <a:gd name="connsiteX0" fmla="*/ 388327 w 1853711"/>
                <a:gd name="connsiteY0" fmla="*/ 388327 h 2688981"/>
                <a:gd name="connsiteX1" fmla="*/ 80596 w 1853711"/>
                <a:gd name="connsiteY1" fmla="*/ 842596 h 2688981"/>
                <a:gd name="connsiteX2" fmla="*/ 0 w 1853711"/>
                <a:gd name="connsiteY2" fmla="*/ 1340827 h 2688981"/>
                <a:gd name="connsiteX3" fmla="*/ 95250 w 1853711"/>
                <a:gd name="connsiteY3" fmla="*/ 1868365 h 2688981"/>
                <a:gd name="connsiteX4" fmla="*/ 381000 w 1853711"/>
                <a:gd name="connsiteY4" fmla="*/ 2315308 h 2688981"/>
                <a:gd name="connsiteX5" fmla="*/ 820615 w 1853711"/>
                <a:gd name="connsiteY5" fmla="*/ 2593731 h 2688981"/>
                <a:gd name="connsiteX6" fmla="*/ 1340827 w 1853711"/>
                <a:gd name="connsiteY6" fmla="*/ 2688981 h 2688981"/>
                <a:gd name="connsiteX7" fmla="*/ 1853711 w 1853711"/>
                <a:gd name="connsiteY7" fmla="*/ 2615711 h 2688981"/>
                <a:gd name="connsiteX8" fmla="*/ 1340827 w 1853711"/>
                <a:gd name="connsiteY8" fmla="*/ 1348154 h 2688981"/>
                <a:gd name="connsiteX9" fmla="*/ 1340827 w 1853711"/>
                <a:gd name="connsiteY9" fmla="*/ 0 h 2688981"/>
                <a:gd name="connsiteX10" fmla="*/ 813288 w 1853711"/>
                <a:gd name="connsiteY10" fmla="*/ 102577 h 2688981"/>
                <a:gd name="connsiteX11" fmla="*/ 388327 w 1853711"/>
                <a:gd name="connsiteY11" fmla="*/ 388327 h 268898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1853711" h="2688981">
                  <a:moveTo>
                    <a:pt x="388327" y="388327"/>
                  </a:moveTo>
                  <a:lnTo>
                    <a:pt x="80596" y="842596"/>
                  </a:lnTo>
                  <a:lnTo>
                    <a:pt x="0" y="1340827"/>
                  </a:lnTo>
                  <a:lnTo>
                    <a:pt x="95250" y="1868365"/>
                  </a:lnTo>
                  <a:lnTo>
                    <a:pt x="381000" y="2315308"/>
                  </a:lnTo>
                  <a:lnTo>
                    <a:pt x="820615" y="2593731"/>
                  </a:lnTo>
                  <a:lnTo>
                    <a:pt x="1340827" y="2688981"/>
                  </a:lnTo>
                  <a:lnTo>
                    <a:pt x="1853711" y="2615711"/>
                  </a:lnTo>
                  <a:lnTo>
                    <a:pt x="1340827" y="1348154"/>
                  </a:lnTo>
                  <a:lnTo>
                    <a:pt x="1340827" y="0"/>
                  </a:lnTo>
                  <a:lnTo>
                    <a:pt x="813288" y="102577"/>
                  </a:lnTo>
                  <a:lnTo>
                    <a:pt x="388327" y="388327"/>
                  </a:lnTo>
                  <a:close/>
                </a:path>
              </a:pathLst>
            </a:custGeom>
            <a:solidFill>
              <a:schemeClr val="accent1">
                <a:alpha val="1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ln>
                  <a:noFill/>
                </a:ln>
              </a:endParaRPr>
            </a:p>
          </xdr:txBody>
        </xdr:sp>
        <xdr:sp macro="" textlink="">
          <xdr:nvSpPr>
            <xdr:cNvPr id="8" name="Forma Livre 7">
              <a:extLst>
                <a:ext uri="{FF2B5EF4-FFF2-40B4-BE49-F238E27FC236}">
                  <a16:creationId xmlns:a16="http://schemas.microsoft.com/office/drawing/2014/main" id="{00000000-0008-0000-0100-000008000000}"/>
                </a:ext>
              </a:extLst>
            </xdr:cNvPr>
            <xdr:cNvSpPr/>
          </xdr:nvSpPr>
          <xdr:spPr>
            <a:xfrm>
              <a:off x="8556704" y="13926477"/>
              <a:ext cx="1597748" cy="3049531"/>
            </a:xfrm>
            <a:custGeom>
              <a:avLst/>
              <a:gdLst>
                <a:gd name="connsiteX0" fmla="*/ 0 w 1355480"/>
                <a:gd name="connsiteY0" fmla="*/ 0 h 2608385"/>
                <a:gd name="connsiteX1" fmla="*/ 527538 w 1355480"/>
                <a:gd name="connsiteY1" fmla="*/ 102577 h 2608385"/>
                <a:gd name="connsiteX2" fmla="*/ 959827 w 1355480"/>
                <a:gd name="connsiteY2" fmla="*/ 424962 h 2608385"/>
                <a:gd name="connsiteX3" fmla="*/ 1238250 w 1355480"/>
                <a:gd name="connsiteY3" fmla="*/ 849923 h 2608385"/>
                <a:gd name="connsiteX4" fmla="*/ 1355480 w 1355480"/>
                <a:gd name="connsiteY4" fmla="*/ 1340827 h 2608385"/>
                <a:gd name="connsiteX5" fmla="*/ 1252904 w 1355480"/>
                <a:gd name="connsiteY5" fmla="*/ 1890346 h 2608385"/>
                <a:gd name="connsiteX6" fmla="*/ 952500 w 1355480"/>
                <a:gd name="connsiteY6" fmla="*/ 2300654 h 2608385"/>
                <a:gd name="connsiteX7" fmla="*/ 520211 w 1355480"/>
                <a:gd name="connsiteY7" fmla="*/ 2608385 h 2608385"/>
                <a:gd name="connsiteX8" fmla="*/ 7327 w 1355480"/>
                <a:gd name="connsiteY8" fmla="*/ 1355481 h 2608385"/>
                <a:gd name="connsiteX9" fmla="*/ 0 w 1355480"/>
                <a:gd name="connsiteY9" fmla="*/ 0 h 260838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1355480" h="2608385">
                  <a:moveTo>
                    <a:pt x="0" y="0"/>
                  </a:moveTo>
                  <a:lnTo>
                    <a:pt x="527538" y="102577"/>
                  </a:lnTo>
                  <a:lnTo>
                    <a:pt x="959827" y="424962"/>
                  </a:lnTo>
                  <a:lnTo>
                    <a:pt x="1238250" y="849923"/>
                  </a:lnTo>
                  <a:lnTo>
                    <a:pt x="1355480" y="1340827"/>
                  </a:lnTo>
                  <a:lnTo>
                    <a:pt x="1252904" y="1890346"/>
                  </a:lnTo>
                  <a:lnTo>
                    <a:pt x="952500" y="2300654"/>
                  </a:lnTo>
                  <a:lnTo>
                    <a:pt x="520211" y="2608385"/>
                  </a:lnTo>
                  <a:lnTo>
                    <a:pt x="7327" y="1355481"/>
                  </a:lnTo>
                  <a:cubicBezTo>
                    <a:pt x="4885" y="908539"/>
                    <a:pt x="2442" y="461596"/>
                    <a:pt x="0" y="0"/>
                  </a:cubicBezTo>
                  <a:close/>
                </a:path>
              </a:pathLst>
            </a:custGeom>
            <a:solidFill>
              <a:srgbClr val="FFC000">
                <a:alpha val="1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ln>
                  <a:noFill/>
                </a:ln>
              </a:endParaRPr>
            </a:p>
          </xdr:txBody>
        </xdr:sp>
      </xdr:grpSp>
    </xdr:grpSp>
    <xdr:clientData/>
  </xdr:twoCellAnchor>
  <xdr:twoCellAnchor>
    <xdr:from>
      <xdr:col>0</xdr:col>
      <xdr:colOff>0</xdr:colOff>
      <xdr:row>2</xdr:row>
      <xdr:rowOff>0</xdr:rowOff>
    </xdr:from>
    <xdr:to>
      <xdr:col>1</xdr:col>
      <xdr:colOff>170994</xdr:colOff>
      <xdr:row>4</xdr:row>
      <xdr:rowOff>10277</xdr:rowOff>
    </xdr:to>
    <xdr:sp macro="" textlink="">
      <xdr:nvSpPr>
        <xdr:cNvPr id="9" name="AutoShape 16">
          <a:hlinkClick xmlns:r="http://schemas.openxmlformats.org/officeDocument/2006/relationships" r:id="rId2"/>
          <a:extLst>
            <a:ext uri="{FF2B5EF4-FFF2-40B4-BE49-F238E27FC236}">
              <a16:creationId xmlns:a16="http://schemas.microsoft.com/office/drawing/2014/main" id="{00000000-0008-0000-0100-000009000000}"/>
            </a:ext>
          </a:extLst>
        </xdr:cNvPr>
        <xdr:cNvSpPr>
          <a:spLocks noChangeArrowheads="1"/>
        </xdr:cNvSpPr>
      </xdr:nvSpPr>
      <xdr:spPr bwMode="auto">
        <a:xfrm>
          <a:off x="0" y="376813"/>
          <a:ext cx="778082" cy="387090"/>
        </a:xfrm>
        <a:prstGeom prst="leftArrow">
          <a:avLst>
            <a:gd name="adj1" fmla="val 50000"/>
            <a:gd name="adj2" fmla="val 94118"/>
          </a:avLst>
        </a:prstGeom>
        <a:solidFill>
          <a:srgbClr val="FFFF99"/>
        </a:solidFill>
        <a:ln w="9525">
          <a:solidFill>
            <a:srgbClr val="000000"/>
          </a:solidFill>
          <a:miter lim="800000"/>
          <a:headEnd/>
          <a:tailEnd/>
        </a:ln>
      </xdr:spPr>
      <xdr:txBody>
        <a:bodyPr vertOverflow="clip" wrap="square" lIns="27432" tIns="22860" rIns="27432" bIns="0" anchor="ctr" upright="1"/>
        <a:lstStyle/>
        <a:p>
          <a:pPr algn="ctr" rtl="1">
            <a:defRPr sz="1000"/>
          </a:pPr>
          <a:r>
            <a:rPr lang="pt-BR" sz="1000" b="1" i="0" strike="noStrike">
              <a:solidFill>
                <a:srgbClr val="000000"/>
              </a:solidFill>
              <a:latin typeface="Arial"/>
              <a:cs typeface="Arial"/>
            </a:rPr>
            <a:t>ÍNDICE</a:t>
          </a:r>
        </a:p>
      </xdr:txBody>
    </xdr:sp>
    <xdr:clientData/>
  </xdr:twoCellAnchor>
</xdr:wsDr>
</file>

<file path=xl/drawings/drawing3.xml><?xml version="1.0" encoding="utf-8"?>
<c:userShapes xmlns:c="http://schemas.openxmlformats.org/drawingml/2006/chart">
  <cdr:relSizeAnchor xmlns:cdr="http://schemas.openxmlformats.org/drawingml/2006/chartDrawing">
    <cdr:from>
      <cdr:x>0.04644</cdr:x>
      <cdr:y>0.33054</cdr:y>
    </cdr:from>
    <cdr:to>
      <cdr:x>0.13462</cdr:x>
      <cdr:y>0.68709</cdr:y>
    </cdr:to>
    <cdr:sp macro="" textlink="">
      <cdr:nvSpPr>
        <cdr:cNvPr id="2" name="CaixaDeTexto 1"/>
        <cdr:cNvSpPr txBox="1"/>
      </cdr:nvSpPr>
      <cdr:spPr>
        <a:xfrm xmlns:a="http://schemas.openxmlformats.org/drawingml/2006/main">
          <a:off x="325712" y="1340125"/>
          <a:ext cx="618507" cy="1445587"/>
        </a:xfrm>
        <a:prstGeom xmlns:a="http://schemas.openxmlformats.org/drawingml/2006/main" prst="rect">
          <a:avLst/>
        </a:prstGeom>
        <a:solidFill xmlns:a="http://schemas.openxmlformats.org/drawingml/2006/main">
          <a:srgbClr val="0070C0">
            <a:alpha val="8000"/>
          </a:srgbClr>
        </a:solidFill>
        <a:ln xmlns:a="http://schemas.openxmlformats.org/drawingml/2006/main">
          <a:noFill/>
        </a:ln>
      </cdr:spPr>
      <cdr:txBody>
        <a:bodyPr xmlns:a="http://schemas.openxmlformats.org/drawingml/2006/main" vertOverflow="clip" vert="vert270" wrap="square" rtlCol="0" anchor="ctr"/>
        <a:lstStyle xmlns:a="http://schemas.openxmlformats.org/drawingml/2006/main"/>
        <a:p xmlns:a="http://schemas.openxmlformats.org/drawingml/2006/main">
          <a:pPr algn="ctr"/>
          <a:r>
            <a:rPr lang="pt-BR" sz="1100"/>
            <a:t>Base de Recursos Autocontrolada</a:t>
          </a:r>
        </a:p>
      </cdr:txBody>
    </cdr:sp>
  </cdr:relSizeAnchor>
  <cdr:relSizeAnchor xmlns:cdr="http://schemas.openxmlformats.org/drawingml/2006/chartDrawing">
    <cdr:from>
      <cdr:x>0.89296</cdr:x>
      <cdr:y>0.39326</cdr:y>
    </cdr:from>
    <cdr:to>
      <cdr:x>0.95645</cdr:x>
      <cdr:y>0.73165</cdr:y>
    </cdr:to>
    <cdr:sp macro="" textlink="">
      <cdr:nvSpPr>
        <cdr:cNvPr id="3" name="CaixaDeTexto 1"/>
        <cdr:cNvSpPr txBox="1"/>
      </cdr:nvSpPr>
      <cdr:spPr>
        <a:xfrm xmlns:a="http://schemas.openxmlformats.org/drawingml/2006/main">
          <a:off x="6263376" y="1594416"/>
          <a:ext cx="445325" cy="1371930"/>
        </a:xfrm>
        <a:prstGeom xmlns:a="http://schemas.openxmlformats.org/drawingml/2006/main" prst="rect">
          <a:avLst/>
        </a:prstGeom>
        <a:solidFill xmlns:a="http://schemas.openxmlformats.org/drawingml/2006/main">
          <a:srgbClr val="FFC000">
            <a:alpha val="10000"/>
          </a:srgbClr>
        </a:solidFill>
      </cdr:spPr>
      <cdr:txBody>
        <a:bodyPr xmlns:a="http://schemas.openxmlformats.org/drawingml/2006/main" vert="vert"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pt-BR" sz="1100"/>
            <a:t>Recursos</a:t>
          </a:r>
          <a:r>
            <a:rPr lang="pt-BR" sz="1100" baseline="0"/>
            <a:t> Produtivos Mercantis</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2400300</xdr:colOff>
      <xdr:row>17</xdr:row>
      <xdr:rowOff>85725</xdr:rowOff>
    </xdr:from>
    <xdr:to>
      <xdr:col>5</xdr:col>
      <xdr:colOff>1743075</xdr:colOff>
      <xdr:row>37</xdr:row>
      <xdr:rowOff>58616</xdr:rowOff>
    </xdr:to>
    <xdr:graphicFrame macro="">
      <xdr:nvGraphicFramePr>
        <xdr:cNvPr id="10" name="Gráfico 9">
          <a:extLst>
            <a:ext uri="{FF2B5EF4-FFF2-40B4-BE49-F238E27FC236}">
              <a16:creationId xmlns:a16="http://schemas.microsoft.com/office/drawing/2014/main" id="{00000000-0008-0000-02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95250</xdr:colOff>
      <xdr:row>39</xdr:row>
      <xdr:rowOff>0</xdr:rowOff>
    </xdr:from>
    <xdr:to>
      <xdr:col>0</xdr:col>
      <xdr:colOff>1671107</xdr:colOff>
      <xdr:row>40</xdr:row>
      <xdr:rowOff>138606</xdr:rowOff>
    </xdr:to>
    <xdr:pic>
      <xdr:nvPicPr>
        <xdr:cNvPr id="4" name="Imagem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250" y="10925175"/>
          <a:ext cx="1575857" cy="329106"/>
        </a:xfrm>
        <a:prstGeom prst="rect">
          <a:avLst/>
        </a:prstGeom>
      </xdr:spPr>
    </xdr:pic>
    <xdr:clientData/>
  </xdr:twoCellAnchor>
  <xdr:twoCellAnchor>
    <xdr:from>
      <xdr:col>0</xdr:col>
      <xdr:colOff>114300</xdr:colOff>
      <xdr:row>2</xdr:row>
      <xdr:rowOff>0</xdr:rowOff>
    </xdr:from>
    <xdr:to>
      <xdr:col>0</xdr:col>
      <xdr:colOff>892382</xdr:colOff>
      <xdr:row>4</xdr:row>
      <xdr:rowOff>6090</xdr:rowOff>
    </xdr:to>
    <xdr:sp macro="" textlink="">
      <xdr:nvSpPr>
        <xdr:cNvPr id="6" name="AutoShape 16">
          <a:hlinkClick xmlns:r="http://schemas.openxmlformats.org/officeDocument/2006/relationships" r:id="rId3"/>
          <a:extLst>
            <a:ext uri="{FF2B5EF4-FFF2-40B4-BE49-F238E27FC236}">
              <a16:creationId xmlns:a16="http://schemas.microsoft.com/office/drawing/2014/main" id="{00000000-0008-0000-0200-000006000000}"/>
            </a:ext>
          </a:extLst>
        </xdr:cNvPr>
        <xdr:cNvSpPr>
          <a:spLocks noChangeArrowheads="1"/>
        </xdr:cNvSpPr>
      </xdr:nvSpPr>
      <xdr:spPr bwMode="auto">
        <a:xfrm>
          <a:off x="114300" y="381000"/>
          <a:ext cx="778082" cy="387090"/>
        </a:xfrm>
        <a:prstGeom prst="leftArrow">
          <a:avLst>
            <a:gd name="adj1" fmla="val 50000"/>
            <a:gd name="adj2" fmla="val 94118"/>
          </a:avLst>
        </a:prstGeom>
        <a:solidFill>
          <a:srgbClr val="FFFF99"/>
        </a:solidFill>
        <a:ln w="9525">
          <a:solidFill>
            <a:srgbClr val="000000"/>
          </a:solidFill>
          <a:miter lim="800000"/>
          <a:headEnd/>
          <a:tailEnd/>
        </a:ln>
      </xdr:spPr>
      <xdr:txBody>
        <a:bodyPr vertOverflow="clip" wrap="square" lIns="27432" tIns="22860" rIns="27432" bIns="0" anchor="ctr" upright="1"/>
        <a:lstStyle/>
        <a:p>
          <a:pPr algn="ctr" rtl="1">
            <a:defRPr sz="1000"/>
          </a:pPr>
          <a:r>
            <a:rPr lang="pt-BR" sz="1000" b="1" i="0" strike="noStrike">
              <a:solidFill>
                <a:srgbClr val="000000"/>
              </a:solidFill>
              <a:latin typeface="Arial"/>
              <a:cs typeface="Arial"/>
            </a:rPr>
            <a:t>ÍNDICE</a:t>
          </a:r>
        </a:p>
      </xdr:txBody>
    </xdr:sp>
    <xdr:clientData/>
  </xdr:twoCellAnchor>
  <xdr:twoCellAnchor>
    <xdr:from>
      <xdr:col>10</xdr:col>
      <xdr:colOff>1939346</xdr:colOff>
      <xdr:row>1</xdr:row>
      <xdr:rowOff>179293</xdr:rowOff>
    </xdr:from>
    <xdr:to>
      <xdr:col>10</xdr:col>
      <xdr:colOff>3003178</xdr:colOff>
      <xdr:row>4</xdr:row>
      <xdr:rowOff>1164</xdr:rowOff>
    </xdr:to>
    <xdr:sp macro="" textlink="">
      <xdr:nvSpPr>
        <xdr:cNvPr id="7" name="AutoShape 16">
          <a:hlinkClick xmlns:r="http://schemas.openxmlformats.org/officeDocument/2006/relationships" r:id="rId3"/>
          <a:extLst>
            <a:ext uri="{FF2B5EF4-FFF2-40B4-BE49-F238E27FC236}">
              <a16:creationId xmlns:a16="http://schemas.microsoft.com/office/drawing/2014/main" id="{00000000-0008-0000-0200-000007000000}"/>
            </a:ext>
          </a:extLst>
        </xdr:cNvPr>
        <xdr:cNvSpPr>
          <a:spLocks noChangeArrowheads="1"/>
        </xdr:cNvSpPr>
      </xdr:nvSpPr>
      <xdr:spPr bwMode="auto">
        <a:xfrm>
          <a:off x="17541296" y="369793"/>
          <a:ext cx="778082" cy="393371"/>
        </a:xfrm>
        <a:prstGeom prst="leftArrow">
          <a:avLst>
            <a:gd name="adj1" fmla="val 50000"/>
            <a:gd name="adj2" fmla="val 94118"/>
          </a:avLst>
        </a:prstGeom>
        <a:solidFill>
          <a:srgbClr val="FFFF99"/>
        </a:solidFill>
        <a:ln w="9525">
          <a:solidFill>
            <a:srgbClr val="000000"/>
          </a:solidFill>
          <a:miter lim="800000"/>
          <a:headEnd/>
          <a:tailEnd/>
        </a:ln>
      </xdr:spPr>
      <xdr:txBody>
        <a:bodyPr vertOverflow="clip" wrap="square" lIns="27432" tIns="22860" rIns="27432" bIns="0" anchor="ctr" upright="1"/>
        <a:lstStyle/>
        <a:p>
          <a:pPr algn="ctr" rtl="1">
            <a:defRPr sz="1000"/>
          </a:pPr>
          <a:r>
            <a:rPr lang="pt-BR" sz="1000" b="1" i="0" strike="noStrike">
              <a:solidFill>
                <a:srgbClr val="000000"/>
              </a:solidFill>
              <a:latin typeface="Arial"/>
              <a:cs typeface="Arial"/>
            </a:rPr>
            <a:t>ÍNDICE</a:t>
          </a:r>
        </a:p>
      </xdr:txBody>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2856980</xdr:colOff>
      <xdr:row>16</xdr:row>
      <xdr:rowOff>184668</xdr:rowOff>
    </xdr:from>
    <xdr:to>
      <xdr:col>5</xdr:col>
      <xdr:colOff>1028694</xdr:colOff>
      <xdr:row>36</xdr:row>
      <xdr:rowOff>89297</xdr:rowOff>
    </xdr:to>
    <xdr:graphicFrame macro="">
      <xdr:nvGraphicFramePr>
        <xdr:cNvPr id="7" name="Gráfico 6">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37</xdr:row>
      <xdr:rowOff>12701</xdr:rowOff>
    </xdr:from>
    <xdr:to>
      <xdr:col>0</xdr:col>
      <xdr:colOff>1575460</xdr:colOff>
      <xdr:row>38</xdr:row>
      <xdr:rowOff>149323</xdr:rowOff>
    </xdr:to>
    <xdr:pic>
      <xdr:nvPicPr>
        <xdr:cNvPr id="5" name="Imagem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10470357"/>
          <a:ext cx="1575460" cy="325138"/>
        </a:xfrm>
        <a:prstGeom prst="rect">
          <a:avLst/>
        </a:prstGeom>
      </xdr:spPr>
    </xdr:pic>
    <xdr:clientData/>
  </xdr:twoCellAnchor>
  <xdr:twoCellAnchor>
    <xdr:from>
      <xdr:col>0</xdr:col>
      <xdr:colOff>114300</xdr:colOff>
      <xdr:row>2</xdr:row>
      <xdr:rowOff>0</xdr:rowOff>
    </xdr:from>
    <xdr:to>
      <xdr:col>0</xdr:col>
      <xdr:colOff>892382</xdr:colOff>
      <xdr:row>4</xdr:row>
      <xdr:rowOff>6090</xdr:rowOff>
    </xdr:to>
    <xdr:sp macro="" textlink="">
      <xdr:nvSpPr>
        <xdr:cNvPr id="10" name="AutoShape 16">
          <a:hlinkClick xmlns:r="http://schemas.openxmlformats.org/officeDocument/2006/relationships" r:id="rId3"/>
          <a:extLst>
            <a:ext uri="{FF2B5EF4-FFF2-40B4-BE49-F238E27FC236}">
              <a16:creationId xmlns:a16="http://schemas.microsoft.com/office/drawing/2014/main" id="{00000000-0008-0000-0300-00000A000000}"/>
            </a:ext>
          </a:extLst>
        </xdr:cNvPr>
        <xdr:cNvSpPr>
          <a:spLocks noChangeArrowheads="1"/>
        </xdr:cNvSpPr>
      </xdr:nvSpPr>
      <xdr:spPr bwMode="auto">
        <a:xfrm>
          <a:off x="114300" y="381000"/>
          <a:ext cx="778082" cy="387090"/>
        </a:xfrm>
        <a:prstGeom prst="leftArrow">
          <a:avLst>
            <a:gd name="adj1" fmla="val 50000"/>
            <a:gd name="adj2" fmla="val 94118"/>
          </a:avLst>
        </a:prstGeom>
        <a:solidFill>
          <a:srgbClr val="FFFF99"/>
        </a:solidFill>
        <a:ln w="9525">
          <a:solidFill>
            <a:srgbClr val="000000"/>
          </a:solidFill>
          <a:miter lim="800000"/>
          <a:headEnd/>
          <a:tailEnd/>
        </a:ln>
      </xdr:spPr>
      <xdr:txBody>
        <a:bodyPr vertOverflow="clip" wrap="square" lIns="27432" tIns="22860" rIns="27432" bIns="0" anchor="ctr" upright="1"/>
        <a:lstStyle/>
        <a:p>
          <a:pPr algn="ctr" rtl="1">
            <a:defRPr sz="1000"/>
          </a:pPr>
          <a:r>
            <a:rPr lang="pt-BR" sz="1000" b="1" i="0" strike="noStrike">
              <a:solidFill>
                <a:srgbClr val="000000"/>
              </a:solidFill>
              <a:latin typeface="Arial"/>
              <a:cs typeface="Arial"/>
            </a:rPr>
            <a:t>ÍNDICE</a:t>
          </a:r>
        </a:p>
      </xdr:txBody>
    </xdr:sp>
    <xdr:clientData/>
  </xdr:twoCellAnchor>
  <xdr:twoCellAnchor>
    <xdr:from>
      <xdr:col>10</xdr:col>
      <xdr:colOff>1939346</xdr:colOff>
      <xdr:row>1</xdr:row>
      <xdr:rowOff>179293</xdr:rowOff>
    </xdr:from>
    <xdr:to>
      <xdr:col>10</xdr:col>
      <xdr:colOff>3003178</xdr:colOff>
      <xdr:row>4</xdr:row>
      <xdr:rowOff>1164</xdr:rowOff>
    </xdr:to>
    <xdr:sp macro="" textlink="">
      <xdr:nvSpPr>
        <xdr:cNvPr id="11" name="AutoShape 16">
          <a:hlinkClick xmlns:r="http://schemas.openxmlformats.org/officeDocument/2006/relationships" r:id="rId3"/>
          <a:extLst>
            <a:ext uri="{FF2B5EF4-FFF2-40B4-BE49-F238E27FC236}">
              <a16:creationId xmlns:a16="http://schemas.microsoft.com/office/drawing/2014/main" id="{00000000-0008-0000-0300-00000B000000}"/>
            </a:ext>
          </a:extLst>
        </xdr:cNvPr>
        <xdr:cNvSpPr>
          <a:spLocks noChangeArrowheads="1"/>
        </xdr:cNvSpPr>
      </xdr:nvSpPr>
      <xdr:spPr bwMode="auto">
        <a:xfrm>
          <a:off x="17103146" y="369793"/>
          <a:ext cx="6557" cy="393371"/>
        </a:xfrm>
        <a:prstGeom prst="leftArrow">
          <a:avLst>
            <a:gd name="adj1" fmla="val 50000"/>
            <a:gd name="adj2" fmla="val 94118"/>
          </a:avLst>
        </a:prstGeom>
        <a:solidFill>
          <a:srgbClr val="FFFF99"/>
        </a:solidFill>
        <a:ln w="9525">
          <a:solidFill>
            <a:srgbClr val="000000"/>
          </a:solidFill>
          <a:miter lim="800000"/>
          <a:headEnd/>
          <a:tailEnd/>
        </a:ln>
      </xdr:spPr>
      <xdr:txBody>
        <a:bodyPr vertOverflow="clip" wrap="square" lIns="27432" tIns="22860" rIns="27432" bIns="0" anchor="ctr" upright="1"/>
        <a:lstStyle/>
        <a:p>
          <a:pPr algn="ctr" rtl="1">
            <a:defRPr sz="1000"/>
          </a:pPr>
          <a:r>
            <a:rPr lang="pt-BR" sz="1000" b="1" i="0" strike="noStrike">
              <a:solidFill>
                <a:srgbClr val="000000"/>
              </a:solidFill>
              <a:latin typeface="Arial"/>
              <a:cs typeface="Arial"/>
            </a:rPr>
            <a:t>ÍNDICE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2497300</xdr:colOff>
      <xdr:row>19</xdr:row>
      <xdr:rowOff>41550</xdr:rowOff>
    </xdr:from>
    <xdr:to>
      <xdr:col>5</xdr:col>
      <xdr:colOff>1000124</xdr:colOff>
      <xdr:row>38</xdr:row>
      <xdr:rowOff>11385</xdr:rowOff>
    </xdr:to>
    <xdr:graphicFrame macro="">
      <xdr:nvGraphicFramePr>
        <xdr:cNvPr id="4" name="Gráfico 3">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38</xdr:row>
      <xdr:rowOff>180975</xdr:rowOff>
    </xdr:from>
    <xdr:to>
      <xdr:col>0</xdr:col>
      <xdr:colOff>1575857</xdr:colOff>
      <xdr:row>40</xdr:row>
      <xdr:rowOff>129081</xdr:rowOff>
    </xdr:to>
    <xdr:pic>
      <xdr:nvPicPr>
        <xdr:cNvPr id="5" name="Imagem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11258550"/>
          <a:ext cx="1575857" cy="329106"/>
        </a:xfrm>
        <a:prstGeom prst="rect">
          <a:avLst/>
        </a:prstGeom>
      </xdr:spPr>
    </xdr:pic>
    <xdr:clientData/>
  </xdr:twoCellAnchor>
  <xdr:twoCellAnchor>
    <xdr:from>
      <xdr:col>0</xdr:col>
      <xdr:colOff>114300</xdr:colOff>
      <xdr:row>2</xdr:row>
      <xdr:rowOff>0</xdr:rowOff>
    </xdr:from>
    <xdr:to>
      <xdr:col>0</xdr:col>
      <xdr:colOff>1038225</xdr:colOff>
      <xdr:row>3</xdr:row>
      <xdr:rowOff>185740</xdr:rowOff>
    </xdr:to>
    <xdr:sp macro="" textlink="">
      <xdr:nvSpPr>
        <xdr:cNvPr id="7" name="AutoShape 16">
          <a:hlinkClick xmlns:r="http://schemas.openxmlformats.org/officeDocument/2006/relationships" r:id="rId3"/>
          <a:extLst>
            <a:ext uri="{FF2B5EF4-FFF2-40B4-BE49-F238E27FC236}">
              <a16:creationId xmlns:a16="http://schemas.microsoft.com/office/drawing/2014/main" id="{00000000-0008-0000-0400-000007000000}"/>
            </a:ext>
          </a:extLst>
        </xdr:cNvPr>
        <xdr:cNvSpPr>
          <a:spLocks noChangeArrowheads="1"/>
        </xdr:cNvSpPr>
      </xdr:nvSpPr>
      <xdr:spPr bwMode="auto">
        <a:xfrm>
          <a:off x="114300" y="295275"/>
          <a:ext cx="923925" cy="319090"/>
        </a:xfrm>
        <a:prstGeom prst="leftArrow">
          <a:avLst>
            <a:gd name="adj1" fmla="val 50000"/>
            <a:gd name="adj2" fmla="val 94118"/>
          </a:avLst>
        </a:prstGeom>
        <a:solidFill>
          <a:srgbClr val="FFFF99"/>
        </a:solidFill>
        <a:ln w="9525">
          <a:solidFill>
            <a:srgbClr val="000000"/>
          </a:solidFill>
          <a:miter lim="800000"/>
          <a:headEnd/>
          <a:tailEnd/>
        </a:ln>
      </xdr:spPr>
      <xdr:txBody>
        <a:bodyPr vertOverflow="clip" wrap="square" lIns="27432" tIns="22860" rIns="27432" bIns="0" anchor="ctr" upright="1"/>
        <a:lstStyle/>
        <a:p>
          <a:pPr algn="ctr" rtl="1">
            <a:defRPr sz="1000"/>
          </a:pPr>
          <a:r>
            <a:rPr lang="pt-BR" sz="1000" b="1" i="0" strike="noStrike">
              <a:solidFill>
                <a:srgbClr val="000000"/>
              </a:solidFill>
              <a:latin typeface="Arial"/>
              <a:cs typeface="Arial"/>
            </a:rPr>
            <a:t>ÍNDICE</a:t>
          </a:r>
        </a:p>
      </xdr:txBody>
    </xdr:sp>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2662275</xdr:colOff>
      <xdr:row>16</xdr:row>
      <xdr:rowOff>45024</xdr:rowOff>
    </xdr:from>
    <xdr:to>
      <xdr:col>5</xdr:col>
      <xdr:colOff>1296349</xdr:colOff>
      <xdr:row>34</xdr:row>
      <xdr:rowOff>64411</xdr:rowOff>
    </xdr:to>
    <xdr:graphicFrame macro="">
      <xdr:nvGraphicFramePr>
        <xdr:cNvPr id="4" name="Gráfico 3">
          <a:extLst>
            <a:ext uri="{FF2B5EF4-FFF2-40B4-BE49-F238E27FC236}">
              <a16:creationId xmlns:a16="http://schemas.microsoft.com/office/drawing/2014/main" id="{00000000-0008-0000-05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xdr:colOff>
      <xdr:row>37</xdr:row>
      <xdr:rowOff>43383</xdr:rowOff>
    </xdr:from>
    <xdr:to>
      <xdr:col>0</xdr:col>
      <xdr:colOff>1504951</xdr:colOff>
      <xdr:row>38</xdr:row>
      <xdr:rowOff>167181</xdr:rowOff>
    </xdr:to>
    <xdr:pic>
      <xdr:nvPicPr>
        <xdr:cNvPr id="5" name="Imagem 4">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 y="10320858"/>
          <a:ext cx="1504950" cy="314298"/>
        </a:xfrm>
        <a:prstGeom prst="rect">
          <a:avLst/>
        </a:prstGeom>
      </xdr:spPr>
    </xdr:pic>
    <xdr:clientData/>
  </xdr:twoCellAnchor>
  <xdr:twoCellAnchor>
    <xdr:from>
      <xdr:col>0</xdr:col>
      <xdr:colOff>85724</xdr:colOff>
      <xdr:row>2</xdr:row>
      <xdr:rowOff>9525</xdr:rowOff>
    </xdr:from>
    <xdr:to>
      <xdr:col>0</xdr:col>
      <xdr:colOff>1028699</xdr:colOff>
      <xdr:row>4</xdr:row>
      <xdr:rowOff>4765</xdr:rowOff>
    </xdr:to>
    <xdr:sp macro="" textlink="">
      <xdr:nvSpPr>
        <xdr:cNvPr id="6" name="AutoShape 16">
          <a:hlinkClick xmlns:r="http://schemas.openxmlformats.org/officeDocument/2006/relationships" r:id="rId3"/>
          <a:extLst>
            <a:ext uri="{FF2B5EF4-FFF2-40B4-BE49-F238E27FC236}">
              <a16:creationId xmlns:a16="http://schemas.microsoft.com/office/drawing/2014/main" id="{00000000-0008-0000-0500-000006000000}"/>
            </a:ext>
          </a:extLst>
        </xdr:cNvPr>
        <xdr:cNvSpPr>
          <a:spLocks noChangeArrowheads="1"/>
        </xdr:cNvSpPr>
      </xdr:nvSpPr>
      <xdr:spPr bwMode="auto">
        <a:xfrm>
          <a:off x="85724" y="381000"/>
          <a:ext cx="942975" cy="376240"/>
        </a:xfrm>
        <a:prstGeom prst="leftArrow">
          <a:avLst>
            <a:gd name="adj1" fmla="val 50000"/>
            <a:gd name="adj2" fmla="val 94118"/>
          </a:avLst>
        </a:prstGeom>
        <a:solidFill>
          <a:srgbClr val="FFFF99"/>
        </a:solidFill>
        <a:ln w="9525">
          <a:solidFill>
            <a:srgbClr val="000000"/>
          </a:solidFill>
          <a:miter lim="800000"/>
          <a:headEnd/>
          <a:tailEnd/>
        </a:ln>
      </xdr:spPr>
      <xdr:txBody>
        <a:bodyPr vertOverflow="clip" wrap="square" lIns="27432" tIns="22860" rIns="27432" bIns="0" anchor="ctr" upright="1"/>
        <a:lstStyle/>
        <a:p>
          <a:pPr algn="ctr" rtl="1">
            <a:defRPr sz="1000"/>
          </a:pPr>
          <a:r>
            <a:rPr lang="pt-BR" sz="1000" b="1" i="0" strike="noStrike">
              <a:solidFill>
                <a:srgbClr val="000000"/>
              </a:solidFill>
              <a:latin typeface="Arial"/>
              <a:cs typeface="Arial"/>
            </a:rPr>
            <a:t>ÍNDICE</a:t>
          </a:r>
        </a:p>
      </xdr:txBody>
    </xdr:sp>
    <xdr:clientData/>
  </xdr:twoCellAnchor>
  <xdr:twoCellAnchor>
    <xdr:from>
      <xdr:col>10</xdr:col>
      <xdr:colOff>1939346</xdr:colOff>
      <xdr:row>1</xdr:row>
      <xdr:rowOff>179293</xdr:rowOff>
    </xdr:from>
    <xdr:to>
      <xdr:col>10</xdr:col>
      <xdr:colOff>3003178</xdr:colOff>
      <xdr:row>4</xdr:row>
      <xdr:rowOff>1164</xdr:rowOff>
    </xdr:to>
    <xdr:sp macro="" textlink="">
      <xdr:nvSpPr>
        <xdr:cNvPr id="8" name="AutoShape 16">
          <a:hlinkClick xmlns:r="http://schemas.openxmlformats.org/officeDocument/2006/relationships" r:id="rId3"/>
          <a:extLst>
            <a:ext uri="{FF2B5EF4-FFF2-40B4-BE49-F238E27FC236}">
              <a16:creationId xmlns:a16="http://schemas.microsoft.com/office/drawing/2014/main" id="{00000000-0008-0000-0500-000008000000}"/>
            </a:ext>
          </a:extLst>
        </xdr:cNvPr>
        <xdr:cNvSpPr>
          <a:spLocks noChangeArrowheads="1"/>
        </xdr:cNvSpPr>
      </xdr:nvSpPr>
      <xdr:spPr bwMode="auto">
        <a:xfrm>
          <a:off x="17103146" y="369793"/>
          <a:ext cx="6557" cy="393371"/>
        </a:xfrm>
        <a:prstGeom prst="leftArrow">
          <a:avLst>
            <a:gd name="adj1" fmla="val 50000"/>
            <a:gd name="adj2" fmla="val 94118"/>
          </a:avLst>
        </a:prstGeom>
        <a:solidFill>
          <a:srgbClr val="FFFF99"/>
        </a:solidFill>
        <a:ln w="9525">
          <a:solidFill>
            <a:srgbClr val="000000"/>
          </a:solidFill>
          <a:miter lim="800000"/>
          <a:headEnd/>
          <a:tailEnd/>
        </a:ln>
      </xdr:spPr>
      <xdr:txBody>
        <a:bodyPr vertOverflow="clip" wrap="square" lIns="27432" tIns="22860" rIns="27432" bIns="0" anchor="ctr" upright="1"/>
        <a:lstStyle/>
        <a:p>
          <a:pPr algn="ctr" rtl="1">
            <a:defRPr sz="1000"/>
          </a:pPr>
          <a:r>
            <a:rPr lang="pt-BR" sz="1000" b="1" i="0" strike="noStrike">
              <a:solidFill>
                <a:srgbClr val="000000"/>
              </a:solidFill>
              <a:latin typeface="Arial"/>
              <a:cs typeface="Arial"/>
            </a:rPr>
            <a:t>ÍNDICE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533400</xdr:colOff>
      <xdr:row>16</xdr:row>
      <xdr:rowOff>108225</xdr:rowOff>
    </xdr:from>
    <xdr:to>
      <xdr:col>2</xdr:col>
      <xdr:colOff>104775</xdr:colOff>
      <xdr:row>36</xdr:row>
      <xdr:rowOff>0</xdr:rowOff>
    </xdr:to>
    <xdr:graphicFrame macro="">
      <xdr:nvGraphicFramePr>
        <xdr:cNvPr id="3" name="Gráfico 2">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40</xdr:row>
      <xdr:rowOff>28575</xdr:rowOff>
    </xdr:from>
    <xdr:to>
      <xdr:col>0</xdr:col>
      <xdr:colOff>1613957</xdr:colOff>
      <xdr:row>41</xdr:row>
      <xdr:rowOff>167181</xdr:rowOff>
    </xdr:to>
    <xdr:pic>
      <xdr:nvPicPr>
        <xdr:cNvPr id="4" name="Imagem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8100" y="10934700"/>
          <a:ext cx="1575857" cy="329106"/>
        </a:xfrm>
        <a:prstGeom prst="rect">
          <a:avLst/>
        </a:prstGeom>
      </xdr:spPr>
    </xdr:pic>
    <xdr:clientData/>
  </xdr:twoCellAnchor>
  <xdr:twoCellAnchor>
    <xdr:from>
      <xdr:col>0</xdr:col>
      <xdr:colOff>0</xdr:colOff>
      <xdr:row>2</xdr:row>
      <xdr:rowOff>19050</xdr:rowOff>
    </xdr:from>
    <xdr:to>
      <xdr:col>0</xdr:col>
      <xdr:colOff>923925</xdr:colOff>
      <xdr:row>4</xdr:row>
      <xdr:rowOff>23815</xdr:rowOff>
    </xdr:to>
    <xdr:sp macro="" textlink="">
      <xdr:nvSpPr>
        <xdr:cNvPr id="6" name="AutoShape 16">
          <a:hlinkClick xmlns:r="http://schemas.openxmlformats.org/officeDocument/2006/relationships" r:id="rId3"/>
          <a:extLst>
            <a:ext uri="{FF2B5EF4-FFF2-40B4-BE49-F238E27FC236}">
              <a16:creationId xmlns:a16="http://schemas.microsoft.com/office/drawing/2014/main" id="{00000000-0008-0000-0600-000006000000}"/>
            </a:ext>
          </a:extLst>
        </xdr:cNvPr>
        <xdr:cNvSpPr>
          <a:spLocks noChangeArrowheads="1"/>
        </xdr:cNvSpPr>
      </xdr:nvSpPr>
      <xdr:spPr bwMode="auto">
        <a:xfrm>
          <a:off x="0" y="361950"/>
          <a:ext cx="923925" cy="376240"/>
        </a:xfrm>
        <a:prstGeom prst="leftArrow">
          <a:avLst>
            <a:gd name="adj1" fmla="val 50000"/>
            <a:gd name="adj2" fmla="val 94118"/>
          </a:avLst>
        </a:prstGeom>
        <a:solidFill>
          <a:srgbClr val="FFFF99"/>
        </a:solidFill>
        <a:ln w="9525">
          <a:solidFill>
            <a:srgbClr val="000000"/>
          </a:solidFill>
          <a:miter lim="800000"/>
          <a:headEnd/>
          <a:tailEnd/>
        </a:ln>
      </xdr:spPr>
      <xdr:txBody>
        <a:bodyPr vertOverflow="clip" wrap="square" lIns="27432" tIns="22860" rIns="27432" bIns="0" anchor="ctr" upright="1"/>
        <a:lstStyle/>
        <a:p>
          <a:pPr algn="ctr" rtl="1">
            <a:defRPr sz="1000"/>
          </a:pPr>
          <a:r>
            <a:rPr lang="pt-BR" sz="1000" b="1" i="0" strike="noStrike">
              <a:solidFill>
                <a:srgbClr val="000000"/>
              </a:solidFill>
              <a:latin typeface="Arial"/>
              <a:cs typeface="Arial"/>
            </a:rPr>
            <a:t>ÍNDICE</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araiva\Documents\ASPTA%202016\An&#225;lise%20ECOECO\An&#225;lise%20econ&#244;mica\An&#225;lise%20econ&#244;mica%20de%20agroecossitemas%20V%2029.09.1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G Grau Merc."/>
      <sheetName val="Quadro Síntese"/>
      <sheetName val="Indicadores I"/>
      <sheetName val="Indicadores II"/>
      <sheetName val="Diagrama SÍntese"/>
      <sheetName val="Gráficos Renda"/>
      <sheetName val="Gráficos Trabalho"/>
      <sheetName val="Gráficos reciprocidade"/>
      <sheetName val="Índice"/>
      <sheetName val="Instruções"/>
      <sheetName val="Agroecossistema"/>
      <sheetName val="SUB. 1"/>
      <sheetName val="SUB. 2"/>
      <sheetName val="SUB. 3"/>
      <sheetName val="SUB. 4"/>
      <sheetName val="SUB. 5"/>
      <sheetName val="SUB. 6"/>
      <sheetName val="SUB. 7"/>
      <sheetName val="SUB. 8"/>
      <sheetName val="SUB. 9"/>
      <sheetName val="SUB. 10"/>
      <sheetName val="SUB. 11"/>
      <sheetName val="SUB. 12"/>
      <sheetName val="SUB. Extativista"/>
      <sheetName val="Tabelas Dinâmicas 1"/>
      <sheetName val="TD ERS"/>
      <sheetName val="Tabela ERS"/>
      <sheetName val="Tabela Produções"/>
      <sheetName val="TD Produções"/>
      <sheetName val="TDG produções"/>
      <sheetName val="TDG Conj prod."/>
      <sheetName val="TDG Venda"/>
      <sheetName val="TDG Autocons."/>
      <sheetName val="Tabela Insumos"/>
      <sheetName val="TD Insumos"/>
      <sheetName val="TDG Insumos"/>
      <sheetName val="Análise econômica de agroecossi"/>
    </sheetNames>
    <definedNames>
      <definedName name="AutoShape20_Clique"/>
      <definedName name="AutoShape21_Clique"/>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efreshError="1"/>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tabColor theme="9" tint="0.39997558519241921"/>
  </sheetPr>
  <dimension ref="A1:CC105"/>
  <sheetViews>
    <sheetView showGridLines="0" tabSelected="1" zoomScale="96" zoomScaleNormal="96" zoomScaleSheetLayoutView="96" workbookViewId="0">
      <selection activeCell="B6" sqref="B6"/>
    </sheetView>
  </sheetViews>
  <sheetFormatPr defaultColWidth="9.140625" defaultRowHeight="12.75"/>
  <cols>
    <col min="1" max="1" width="2.28515625" style="25" customWidth="1"/>
    <col min="2" max="3" width="9.7109375" style="28" customWidth="1"/>
    <col min="4" max="4" width="28.5703125" style="28" customWidth="1"/>
    <col min="5" max="5" width="0.85546875" style="28" customWidth="1"/>
    <col min="6" max="6" width="22.85546875" style="28" customWidth="1"/>
    <col min="7" max="7" width="1.7109375" style="28" customWidth="1"/>
    <col min="8" max="8" width="22.140625" style="28" customWidth="1"/>
    <col min="9" max="9" width="1.42578125" style="29" customWidth="1"/>
    <col min="10" max="10" width="18" style="29" customWidth="1"/>
    <col min="11" max="11" width="1.7109375" style="29" customWidth="1"/>
    <col min="12" max="12" width="17.5703125" style="25" customWidth="1"/>
    <col min="13" max="74" width="9.140625" style="25"/>
    <col min="75" max="16384" width="9.140625" style="28"/>
  </cols>
  <sheetData>
    <row r="1" spans="1:81" ht="30" customHeight="1">
      <c r="B1" s="169" t="s">
        <v>77</v>
      </c>
      <c r="C1" s="169"/>
      <c r="D1" s="169"/>
      <c r="E1" s="169"/>
      <c r="F1" s="169"/>
      <c r="G1" s="169"/>
      <c r="H1" s="169"/>
      <c r="I1" s="169"/>
      <c r="J1" s="169"/>
      <c r="K1" s="169"/>
      <c r="L1" s="169"/>
      <c r="M1" s="169"/>
      <c r="N1" s="169"/>
    </row>
    <row r="2" spans="1:81" ht="18.75" customHeight="1">
      <c r="B2" s="172" t="s">
        <v>73</v>
      </c>
      <c r="C2" s="172"/>
      <c r="D2" s="172"/>
      <c r="E2" s="172"/>
      <c r="F2" s="172"/>
      <c r="G2" s="172"/>
      <c r="H2" s="172"/>
      <c r="I2" s="172"/>
      <c r="J2" s="172"/>
      <c r="K2" s="172"/>
      <c r="L2" s="172"/>
      <c r="M2" s="172"/>
      <c r="N2" s="172"/>
    </row>
    <row r="3" spans="1:81" ht="12.75" customHeight="1">
      <c r="B3" s="63"/>
      <c r="C3" s="63"/>
      <c r="D3" s="63"/>
      <c r="E3" s="63"/>
      <c r="F3" s="63"/>
      <c r="G3" s="63"/>
      <c r="H3" s="63"/>
      <c r="I3" s="63"/>
      <c r="J3" s="63"/>
      <c r="K3" s="63"/>
      <c r="L3" s="63"/>
      <c r="M3" s="63"/>
      <c r="N3" s="63"/>
    </row>
    <row r="4" spans="1:81" s="24" customFormat="1" ht="24.75" customHeight="1">
      <c r="A4" s="23" t="s">
        <v>31</v>
      </c>
      <c r="B4" s="170" t="s">
        <v>32</v>
      </c>
      <c r="C4" s="171"/>
      <c r="D4" s="171"/>
      <c r="E4" s="171"/>
      <c r="F4" s="171"/>
      <c r="G4" s="171"/>
      <c r="H4" s="171"/>
      <c r="I4" s="171"/>
      <c r="J4" s="171"/>
      <c r="K4" s="171"/>
      <c r="L4" s="171"/>
      <c r="M4" s="171"/>
      <c r="N4" s="171"/>
      <c r="O4" s="25"/>
      <c r="P4" s="25"/>
      <c r="Q4" s="25"/>
      <c r="R4" s="25"/>
      <c r="S4" s="25"/>
    </row>
    <row r="5" spans="1:81" s="24" customFormat="1" ht="11.25" customHeight="1">
      <c r="A5" s="23"/>
      <c r="B5" s="77"/>
      <c r="C5" s="77"/>
      <c r="D5" s="77"/>
      <c r="E5" s="77"/>
      <c r="F5" s="77"/>
      <c r="G5" s="77"/>
      <c r="H5" s="77"/>
      <c r="I5" s="77"/>
      <c r="J5" s="77"/>
      <c r="K5" s="77"/>
      <c r="L5" s="77"/>
      <c r="M5" s="77"/>
      <c r="N5" s="77"/>
      <c r="O5" s="25"/>
      <c r="P5" s="25"/>
      <c r="Q5" s="25"/>
      <c r="R5" s="25"/>
      <c r="S5" s="25"/>
    </row>
    <row r="6" spans="1:81" s="24" customFormat="1" ht="24.75" customHeight="1">
      <c r="A6" s="23"/>
      <c r="B6" s="77"/>
      <c r="C6" s="77"/>
      <c r="D6" s="77"/>
      <c r="E6" s="77"/>
      <c r="F6" s="167" t="s">
        <v>74</v>
      </c>
      <c r="G6" s="167"/>
      <c r="H6" s="167"/>
      <c r="I6" s="167"/>
      <c r="J6" s="167"/>
      <c r="K6" s="167"/>
      <c r="L6" s="167"/>
      <c r="M6" s="77"/>
      <c r="N6" s="77"/>
      <c r="O6" s="25"/>
      <c r="P6" s="25"/>
      <c r="Q6" s="25"/>
      <c r="R6" s="25"/>
      <c r="S6" s="25"/>
    </row>
    <row r="7" spans="1:81" s="24" customFormat="1" ht="6" customHeight="1">
      <c r="A7" s="23"/>
      <c r="B7" s="77"/>
      <c r="C7" s="77"/>
      <c r="D7" s="77"/>
      <c r="E7" s="77"/>
      <c r="F7" s="77"/>
      <c r="G7" s="77"/>
      <c r="H7" s="77"/>
      <c r="I7" s="77"/>
      <c r="J7" s="77"/>
      <c r="K7" s="77"/>
      <c r="L7" s="77"/>
      <c r="M7" s="77"/>
      <c r="N7" s="77"/>
      <c r="O7" s="25"/>
      <c r="P7" s="25"/>
      <c r="Q7" s="25"/>
      <c r="R7" s="25"/>
      <c r="S7" s="25"/>
    </row>
    <row r="8" spans="1:81" s="24" customFormat="1" ht="24.75" customHeight="1">
      <c r="A8" s="23"/>
      <c r="B8" s="77"/>
      <c r="C8" s="77"/>
      <c r="D8" s="77"/>
      <c r="E8" s="77"/>
      <c r="F8" s="102" t="s">
        <v>68</v>
      </c>
      <c r="G8" s="77"/>
      <c r="H8" s="103" t="s">
        <v>69</v>
      </c>
      <c r="I8" s="77"/>
      <c r="J8" s="104" t="s">
        <v>70</v>
      </c>
      <c r="K8" s="77"/>
      <c r="L8" s="105" t="s">
        <v>71</v>
      </c>
      <c r="M8" s="77"/>
      <c r="N8" s="77"/>
      <c r="O8" s="25"/>
      <c r="P8" s="25"/>
      <c r="Q8" s="25"/>
      <c r="R8" s="25"/>
      <c r="S8" s="25"/>
    </row>
    <row r="9" spans="1:81" s="25" customFormat="1" ht="17.25" customHeight="1">
      <c r="B9" s="64"/>
      <c r="C9" s="77"/>
      <c r="D9" s="77"/>
      <c r="E9" s="77"/>
      <c r="F9" s="77"/>
      <c r="G9" s="77"/>
      <c r="H9" s="77"/>
      <c r="I9" s="77"/>
      <c r="J9" s="77"/>
      <c r="K9" s="77"/>
      <c r="L9" s="77"/>
      <c r="M9" s="77"/>
      <c r="N9" s="77"/>
      <c r="BW9" s="28"/>
      <c r="BX9" s="28"/>
      <c r="BY9" s="28"/>
      <c r="BZ9" s="28"/>
      <c r="CA9" s="28"/>
      <c r="CB9" s="28"/>
      <c r="CC9" s="28"/>
    </row>
    <row r="10" spans="1:81" s="25" customFormat="1" ht="20.100000000000001" customHeight="1" thickBot="1">
      <c r="B10" s="65"/>
      <c r="C10" s="174" t="s">
        <v>33</v>
      </c>
      <c r="D10" s="174"/>
      <c r="E10" s="26" t="s">
        <v>34</v>
      </c>
      <c r="F10" s="96"/>
      <c r="G10" s="78"/>
      <c r="H10" s="96"/>
      <c r="I10" s="77"/>
      <c r="J10" s="96"/>
      <c r="K10" s="77"/>
      <c r="L10" s="96"/>
      <c r="M10" s="77"/>
      <c r="N10" s="78"/>
      <c r="BW10" s="28"/>
      <c r="BX10" s="28"/>
      <c r="BY10" s="28"/>
      <c r="BZ10" s="28"/>
      <c r="CA10" s="28"/>
      <c r="CB10" s="28"/>
      <c r="CC10" s="28"/>
    </row>
    <row r="11" spans="1:81" s="25" customFormat="1" ht="9.75" customHeight="1">
      <c r="B11" s="65"/>
      <c r="C11" s="81"/>
      <c r="D11" s="82"/>
      <c r="E11" s="81"/>
      <c r="F11" s="83"/>
      <c r="G11" s="78"/>
      <c r="H11" s="77"/>
      <c r="I11" s="77"/>
      <c r="J11" s="77"/>
      <c r="K11" s="77"/>
      <c r="L11" s="77"/>
      <c r="M11" s="77"/>
      <c r="N11" s="78"/>
      <c r="BW11" s="28"/>
      <c r="BX11" s="28"/>
      <c r="BY11" s="28"/>
      <c r="BZ11" s="28"/>
      <c r="CA11" s="28"/>
      <c r="CB11" s="28"/>
      <c r="CC11" s="28"/>
    </row>
    <row r="12" spans="1:81" s="25" customFormat="1" ht="21" customHeight="1" thickBot="1">
      <c r="B12" s="65"/>
      <c r="C12" s="174" t="s">
        <v>35</v>
      </c>
      <c r="D12" s="174"/>
      <c r="E12" s="26" t="s">
        <v>34</v>
      </c>
      <c r="F12" s="96"/>
      <c r="G12" s="78"/>
      <c r="H12" s="96"/>
      <c r="I12" s="77"/>
      <c r="J12" s="96"/>
      <c r="K12" s="77"/>
      <c r="L12" s="96"/>
      <c r="M12" s="77"/>
      <c r="N12" s="78"/>
      <c r="BW12" s="28"/>
      <c r="BX12" s="28"/>
      <c r="BY12" s="28"/>
      <c r="BZ12" s="28"/>
      <c r="CA12" s="28"/>
      <c r="CB12" s="28"/>
      <c r="CC12" s="28"/>
    </row>
    <row r="13" spans="1:81" s="25" customFormat="1" ht="6.75" customHeight="1">
      <c r="B13" s="65"/>
      <c r="C13" s="81"/>
      <c r="D13" s="82"/>
      <c r="E13" s="81"/>
      <c r="F13" s="83"/>
      <c r="G13" s="78"/>
      <c r="H13" s="78"/>
      <c r="I13" s="78"/>
      <c r="J13" s="78"/>
      <c r="K13" s="78"/>
      <c r="L13" s="78"/>
      <c r="M13" s="78"/>
      <c r="N13" s="78"/>
      <c r="BW13" s="28"/>
      <c r="BX13" s="28"/>
      <c r="BY13" s="28"/>
      <c r="BZ13" s="28"/>
      <c r="CA13" s="28"/>
      <c r="CB13" s="28"/>
      <c r="CC13" s="28"/>
    </row>
    <row r="14" spans="1:81" s="25" customFormat="1" ht="20.100000000000001" customHeight="1" thickBot="1">
      <c r="B14" s="65"/>
      <c r="C14" s="173" t="s">
        <v>36</v>
      </c>
      <c r="D14" s="173"/>
      <c r="E14" s="26" t="s">
        <v>34</v>
      </c>
      <c r="F14" s="96"/>
      <c r="G14" s="78"/>
      <c r="H14" s="96"/>
      <c r="I14" s="78"/>
      <c r="J14" s="96"/>
      <c r="K14" s="78"/>
      <c r="L14" s="96"/>
      <c r="M14" s="78"/>
      <c r="N14" s="78"/>
      <c r="BW14" s="28"/>
      <c r="BX14" s="28"/>
      <c r="BY14" s="28"/>
      <c r="BZ14" s="28"/>
      <c r="CA14" s="28"/>
      <c r="CB14" s="28"/>
      <c r="CC14" s="28"/>
    </row>
    <row r="15" spans="1:81" s="25" customFormat="1" ht="4.5" customHeight="1">
      <c r="B15" s="65"/>
      <c r="C15" s="81"/>
      <c r="D15" s="82"/>
      <c r="E15" s="81"/>
      <c r="F15" s="83"/>
      <c r="G15" s="78"/>
      <c r="H15" s="78"/>
      <c r="I15" s="78"/>
      <c r="J15" s="78"/>
      <c r="K15" s="78"/>
      <c r="L15" s="78"/>
      <c r="M15" s="78"/>
      <c r="N15" s="78"/>
      <c r="BW15" s="28"/>
      <c r="BX15" s="28"/>
      <c r="BY15" s="28"/>
      <c r="BZ15" s="28"/>
      <c r="CA15" s="28"/>
      <c r="CB15" s="28"/>
      <c r="CC15" s="28"/>
    </row>
    <row r="16" spans="1:81" s="25" customFormat="1" ht="20.100000000000001" customHeight="1" thickBot="1">
      <c r="B16" s="65"/>
      <c r="C16" s="173" t="s">
        <v>37</v>
      </c>
      <c r="D16" s="173"/>
      <c r="E16" s="26" t="s">
        <v>34</v>
      </c>
      <c r="F16" s="96"/>
      <c r="G16" s="69"/>
      <c r="H16" s="96"/>
      <c r="I16" s="76"/>
      <c r="J16" s="96"/>
      <c r="K16" s="69"/>
      <c r="L16" s="96"/>
      <c r="M16" s="78"/>
      <c r="N16" s="78"/>
      <c r="BW16" s="28"/>
      <c r="BX16" s="28"/>
      <c r="BY16" s="28"/>
      <c r="BZ16" s="28"/>
      <c r="CA16" s="28"/>
      <c r="CB16" s="28"/>
      <c r="CC16" s="28"/>
    </row>
    <row r="17" spans="2:81" s="25" customFormat="1" ht="9" customHeight="1" thickBot="1">
      <c r="B17" s="66"/>
      <c r="C17" s="67"/>
      <c r="D17" s="79"/>
      <c r="E17" s="67"/>
      <c r="F17" s="80"/>
      <c r="G17" s="76"/>
      <c r="H17" s="76"/>
      <c r="I17" s="76"/>
      <c r="J17" s="76"/>
      <c r="K17" s="76"/>
      <c r="L17" s="69"/>
      <c r="M17" s="69"/>
      <c r="N17" s="69"/>
      <c r="BW17" s="28"/>
      <c r="BX17" s="28"/>
      <c r="BY17" s="28"/>
      <c r="BZ17" s="28"/>
      <c r="CA17" s="28"/>
      <c r="CB17" s="28"/>
      <c r="CC17" s="28"/>
    </row>
    <row r="18" spans="2:81" s="25" customFormat="1" ht="27.75" customHeight="1" thickBot="1">
      <c r="B18" s="67"/>
      <c r="C18" s="168" t="s">
        <v>38</v>
      </c>
      <c r="D18" s="168"/>
      <c r="E18" s="168"/>
      <c r="F18" s="168"/>
      <c r="G18" s="168"/>
      <c r="H18" s="168"/>
      <c r="I18" s="76"/>
      <c r="J18" s="53" t="s">
        <v>39</v>
      </c>
      <c r="K18" s="54"/>
      <c r="L18" s="55" t="s">
        <v>40</v>
      </c>
      <c r="M18" s="69"/>
      <c r="N18" s="69"/>
      <c r="BQ18" s="28"/>
      <c r="BR18" s="28"/>
      <c r="BS18" s="28"/>
      <c r="BT18" s="28"/>
      <c r="BU18" s="28"/>
      <c r="BV18" s="28"/>
      <c r="BW18" s="28"/>
      <c r="BX18" s="28"/>
      <c r="BY18" s="28"/>
      <c r="BZ18" s="28"/>
      <c r="CA18" s="28"/>
      <c r="CB18" s="28"/>
      <c r="CC18" s="28"/>
    </row>
    <row r="19" spans="2:81" s="25" customFormat="1" ht="21" customHeight="1" thickTop="1">
      <c r="B19" s="67"/>
      <c r="C19" s="68"/>
      <c r="D19" s="68"/>
      <c r="E19" s="68"/>
      <c r="F19" s="68"/>
      <c r="G19" s="68"/>
      <c r="H19" s="76"/>
      <c r="I19" s="76"/>
      <c r="J19" s="56" t="s">
        <v>41</v>
      </c>
      <c r="K19" s="57"/>
      <c r="L19" s="58">
        <v>1</v>
      </c>
      <c r="M19" s="69"/>
      <c r="N19" s="69"/>
      <c r="BQ19" s="28"/>
      <c r="BR19" s="28"/>
      <c r="BS19" s="28"/>
      <c r="BT19" s="28"/>
      <c r="BU19" s="28"/>
      <c r="BV19" s="28"/>
      <c r="BW19" s="28"/>
      <c r="BX19" s="28"/>
      <c r="BY19" s="28"/>
      <c r="BZ19" s="28"/>
      <c r="CA19" s="28"/>
      <c r="CB19" s="28"/>
      <c r="CC19" s="28"/>
    </row>
    <row r="20" spans="2:81" s="25" customFormat="1" ht="5.25" customHeight="1">
      <c r="B20" s="67"/>
      <c r="C20" s="68"/>
      <c r="D20" s="68"/>
      <c r="E20" s="68"/>
      <c r="F20" s="68"/>
      <c r="G20" s="68"/>
      <c r="H20" s="76"/>
      <c r="I20" s="76"/>
      <c r="J20" s="59"/>
      <c r="K20" s="57"/>
      <c r="L20" s="60"/>
      <c r="M20" s="69"/>
      <c r="N20" s="69"/>
      <c r="BQ20" s="28"/>
      <c r="BR20" s="28"/>
      <c r="BS20" s="28"/>
      <c r="BT20" s="28"/>
      <c r="BU20" s="28"/>
      <c r="BV20" s="28"/>
      <c r="BW20" s="28"/>
      <c r="BX20" s="28"/>
      <c r="BY20" s="28"/>
      <c r="BZ20" s="28"/>
      <c r="CA20" s="28"/>
      <c r="CB20" s="28"/>
      <c r="CC20" s="28"/>
    </row>
    <row r="21" spans="2:81" s="25" customFormat="1" ht="20.25" customHeight="1">
      <c r="B21" s="67"/>
      <c r="C21" s="68"/>
      <c r="D21" s="68"/>
      <c r="E21" s="68"/>
      <c r="F21" s="68"/>
      <c r="G21" s="68"/>
      <c r="H21" s="76"/>
      <c r="I21" s="76"/>
      <c r="J21" s="56" t="s">
        <v>42</v>
      </c>
      <c r="K21" s="27"/>
      <c r="L21" s="58">
        <v>2</v>
      </c>
      <c r="M21" s="69"/>
      <c r="N21" s="69"/>
      <c r="BQ21" s="28"/>
      <c r="BR21" s="28"/>
      <c r="BS21" s="28"/>
      <c r="BT21" s="28"/>
      <c r="BU21" s="28"/>
      <c r="BV21" s="28"/>
      <c r="BW21" s="28"/>
      <c r="BX21" s="28"/>
      <c r="BY21" s="28"/>
      <c r="BZ21" s="28"/>
      <c r="CA21" s="28"/>
      <c r="CB21" s="28"/>
      <c r="CC21" s="28"/>
    </row>
    <row r="22" spans="2:81" s="25" customFormat="1" ht="6" customHeight="1">
      <c r="B22" s="67"/>
      <c r="C22" s="68"/>
      <c r="D22" s="68"/>
      <c r="E22" s="68"/>
      <c r="F22" s="68"/>
      <c r="G22" s="68"/>
      <c r="H22" s="76"/>
      <c r="I22" s="76"/>
      <c r="J22" s="59"/>
      <c r="K22" s="27"/>
      <c r="L22" s="60"/>
      <c r="M22" s="69"/>
      <c r="N22" s="69"/>
      <c r="BQ22" s="28"/>
      <c r="BR22" s="28"/>
      <c r="BS22" s="28"/>
      <c r="BT22" s="28"/>
      <c r="BU22" s="28"/>
      <c r="BV22" s="28"/>
      <c r="BW22" s="28"/>
      <c r="BX22" s="28"/>
      <c r="BY22" s="28"/>
      <c r="BZ22" s="28"/>
      <c r="CA22" s="28"/>
      <c r="CB22" s="28"/>
      <c r="CC22" s="28"/>
    </row>
    <row r="23" spans="2:81" s="25" customFormat="1" ht="24.75" customHeight="1">
      <c r="B23" s="67"/>
      <c r="C23" s="70"/>
      <c r="D23" s="71"/>
      <c r="E23" s="68"/>
      <c r="F23" s="68"/>
      <c r="G23" s="68"/>
      <c r="H23" s="76"/>
      <c r="I23" s="76"/>
      <c r="J23" s="56" t="s">
        <v>43</v>
      </c>
      <c r="K23" s="27"/>
      <c r="L23" s="58">
        <v>3</v>
      </c>
      <c r="M23" s="69"/>
      <c r="N23" s="69"/>
      <c r="BQ23" s="28"/>
      <c r="BR23" s="28"/>
      <c r="BS23" s="28"/>
      <c r="BT23" s="28"/>
      <c r="BU23" s="28"/>
      <c r="BV23" s="28"/>
      <c r="BW23" s="28"/>
      <c r="BX23" s="28"/>
      <c r="BY23" s="28"/>
      <c r="BZ23" s="28"/>
      <c r="CA23" s="28"/>
      <c r="CB23" s="28"/>
      <c r="CC23" s="28"/>
    </row>
    <row r="24" spans="2:81" s="25" customFormat="1" ht="6" customHeight="1">
      <c r="B24" s="67"/>
      <c r="C24" s="70"/>
      <c r="D24" s="71"/>
      <c r="E24" s="68"/>
      <c r="F24" s="68"/>
      <c r="G24" s="68"/>
      <c r="H24" s="76"/>
      <c r="I24" s="76"/>
      <c r="J24" s="59"/>
      <c r="K24" s="27"/>
      <c r="L24" s="60"/>
      <c r="M24" s="69"/>
      <c r="N24" s="69"/>
      <c r="BQ24" s="28"/>
      <c r="BR24" s="28"/>
      <c r="BS24" s="28"/>
      <c r="BT24" s="28"/>
      <c r="BU24" s="28"/>
      <c r="BV24" s="28"/>
      <c r="BW24" s="28"/>
      <c r="BX24" s="28"/>
      <c r="BY24" s="28"/>
      <c r="BZ24" s="28"/>
      <c r="CA24" s="28"/>
      <c r="CB24" s="28"/>
      <c r="CC24" s="28"/>
    </row>
    <row r="25" spans="2:81" s="25" customFormat="1" ht="21.75" customHeight="1">
      <c r="B25" s="67"/>
      <c r="C25" s="72"/>
      <c r="D25" s="73"/>
      <c r="E25" s="68"/>
      <c r="F25" s="68"/>
      <c r="G25" s="68"/>
      <c r="H25" s="76"/>
      <c r="I25" s="76"/>
      <c r="J25" s="56" t="s">
        <v>44</v>
      </c>
      <c r="K25" s="27"/>
      <c r="L25" s="58">
        <v>4</v>
      </c>
      <c r="M25" s="69"/>
      <c r="N25" s="69"/>
      <c r="BQ25" s="28"/>
      <c r="BR25" s="28"/>
      <c r="BS25" s="28"/>
      <c r="BT25" s="28"/>
      <c r="BU25" s="28"/>
      <c r="BV25" s="28"/>
      <c r="BW25" s="28"/>
      <c r="BX25" s="28"/>
      <c r="BY25" s="28"/>
      <c r="BZ25" s="28"/>
      <c r="CA25" s="28"/>
      <c r="CB25" s="28"/>
      <c r="CC25" s="28"/>
    </row>
    <row r="26" spans="2:81" s="25" customFormat="1" ht="6" customHeight="1">
      <c r="B26" s="67"/>
      <c r="C26" s="70"/>
      <c r="D26" s="74"/>
      <c r="E26" s="68"/>
      <c r="F26" s="68"/>
      <c r="G26" s="68"/>
      <c r="H26" s="76"/>
      <c r="I26" s="76"/>
      <c r="J26" s="59"/>
      <c r="K26" s="27"/>
      <c r="L26" s="60"/>
      <c r="M26" s="69"/>
      <c r="N26" s="69"/>
      <c r="BQ26" s="28"/>
      <c r="BR26" s="28"/>
      <c r="BS26" s="28"/>
      <c r="BT26" s="28"/>
      <c r="BU26" s="28"/>
      <c r="BV26" s="28"/>
      <c r="BW26" s="28"/>
      <c r="BX26" s="28"/>
      <c r="BY26" s="28"/>
      <c r="BZ26" s="28"/>
      <c r="CA26" s="28"/>
      <c r="CB26" s="28"/>
      <c r="CC26" s="28"/>
    </row>
    <row r="27" spans="2:81" s="25" customFormat="1" ht="18" customHeight="1" thickBot="1">
      <c r="B27" s="67"/>
      <c r="C27" s="72"/>
      <c r="D27" s="73"/>
      <c r="E27" s="68"/>
      <c r="F27" s="68"/>
      <c r="G27" s="68"/>
      <c r="H27" s="76"/>
      <c r="I27" s="76"/>
      <c r="J27" s="90" t="s">
        <v>45</v>
      </c>
      <c r="K27" s="61"/>
      <c r="L27" s="62">
        <v>5</v>
      </c>
      <c r="M27" s="69"/>
      <c r="N27" s="69"/>
      <c r="BQ27" s="28"/>
      <c r="BR27" s="28"/>
      <c r="BS27" s="28"/>
      <c r="BT27" s="28"/>
      <c r="BU27" s="28"/>
      <c r="BV27" s="28"/>
      <c r="BW27" s="28"/>
      <c r="BX27" s="28"/>
      <c r="BY27" s="28"/>
      <c r="BZ27" s="28"/>
      <c r="CA27" s="28"/>
      <c r="CB27" s="28"/>
      <c r="CC27" s="28"/>
    </row>
    <row r="28" spans="2:81" s="25" customFormat="1" ht="6" customHeight="1">
      <c r="B28" s="67"/>
      <c r="C28" s="70"/>
      <c r="D28" s="74"/>
      <c r="E28" s="68"/>
      <c r="F28" s="68"/>
      <c r="G28" s="68"/>
      <c r="H28" s="76"/>
      <c r="I28" s="76"/>
      <c r="J28" s="76"/>
      <c r="K28" s="69"/>
      <c r="L28" s="69"/>
      <c r="M28" s="69"/>
      <c r="N28" s="69"/>
      <c r="BQ28" s="28"/>
      <c r="BR28" s="28"/>
      <c r="BS28" s="28"/>
      <c r="BT28" s="28"/>
      <c r="BU28" s="28"/>
      <c r="BV28" s="28"/>
      <c r="BW28" s="28"/>
      <c r="BX28" s="28"/>
      <c r="BY28" s="28"/>
      <c r="BZ28" s="28"/>
      <c r="CA28" s="28"/>
      <c r="CB28" s="28"/>
      <c r="CC28" s="28"/>
    </row>
    <row r="29" spans="2:81" s="25" customFormat="1" ht="18" customHeight="1">
      <c r="B29" s="67"/>
      <c r="C29" s="72"/>
      <c r="D29" s="73"/>
      <c r="E29" s="68"/>
      <c r="F29" s="68"/>
      <c r="G29" s="68"/>
      <c r="H29" s="69"/>
      <c r="I29" s="69"/>
      <c r="J29" s="69"/>
      <c r="K29" s="69"/>
      <c r="L29" s="69"/>
      <c r="M29" s="69"/>
      <c r="N29" s="69"/>
      <c r="BQ29" s="28"/>
      <c r="BR29" s="28"/>
      <c r="BS29" s="28"/>
      <c r="BT29" s="28"/>
      <c r="BU29" s="28"/>
      <c r="BV29" s="28"/>
      <c r="BW29" s="28"/>
      <c r="BX29" s="28"/>
      <c r="BY29" s="28"/>
      <c r="BZ29" s="28"/>
      <c r="CA29" s="28"/>
      <c r="CB29" s="28"/>
      <c r="CC29" s="28"/>
    </row>
    <row r="30" spans="2:81" s="25" customFormat="1" ht="6" customHeight="1">
      <c r="B30" s="67"/>
      <c r="C30" s="70"/>
      <c r="D30" s="74"/>
      <c r="E30" s="68"/>
      <c r="F30" s="68"/>
      <c r="G30" s="68"/>
      <c r="H30" s="69"/>
      <c r="I30" s="69"/>
      <c r="J30" s="69"/>
      <c r="K30" s="69"/>
      <c r="L30" s="69"/>
      <c r="M30" s="69"/>
      <c r="N30" s="69"/>
      <c r="BQ30" s="28"/>
      <c r="BR30" s="28"/>
      <c r="BS30" s="28"/>
      <c r="BT30" s="28"/>
      <c r="BU30" s="28"/>
      <c r="BV30" s="28"/>
      <c r="BW30" s="28"/>
      <c r="BX30" s="28"/>
      <c r="BY30" s="28"/>
      <c r="BZ30" s="28"/>
      <c r="CA30" s="28"/>
      <c r="CB30" s="28"/>
      <c r="CC30" s="28"/>
    </row>
    <row r="31" spans="2:81" s="25" customFormat="1" ht="21" customHeight="1">
      <c r="B31" s="67"/>
      <c r="C31" s="72"/>
      <c r="D31" s="73"/>
      <c r="E31" s="68"/>
      <c r="F31" s="68"/>
      <c r="G31" s="68"/>
      <c r="H31" s="69"/>
      <c r="I31" s="69"/>
      <c r="J31" s="69"/>
      <c r="K31" s="69"/>
      <c r="L31" s="69"/>
      <c r="M31" s="69"/>
      <c r="N31" s="69"/>
      <c r="BQ31" s="28"/>
      <c r="BR31" s="28"/>
      <c r="BS31" s="28"/>
      <c r="BT31" s="28"/>
      <c r="BU31" s="28"/>
      <c r="BV31" s="28"/>
      <c r="BW31" s="28"/>
      <c r="BX31" s="28"/>
      <c r="BY31" s="28"/>
      <c r="BZ31" s="28"/>
      <c r="CA31" s="28"/>
      <c r="CB31" s="28"/>
      <c r="CC31" s="28"/>
    </row>
    <row r="32" spans="2:81" s="25" customFormat="1" ht="6" customHeight="1">
      <c r="B32" s="67"/>
      <c r="C32" s="75"/>
      <c r="D32" s="71"/>
      <c r="E32" s="68"/>
      <c r="F32" s="68"/>
      <c r="G32" s="68"/>
      <c r="H32" s="69"/>
      <c r="I32" s="69"/>
      <c r="J32" s="69"/>
      <c r="K32" s="69"/>
      <c r="L32" s="69"/>
      <c r="M32" s="69"/>
      <c r="N32" s="69"/>
      <c r="BQ32" s="28"/>
      <c r="BR32" s="28"/>
      <c r="BS32" s="28"/>
      <c r="BT32" s="28"/>
      <c r="BU32" s="28"/>
      <c r="BV32" s="28"/>
      <c r="BW32" s="28"/>
      <c r="BX32" s="28"/>
      <c r="BY32" s="28"/>
      <c r="BZ32" s="28"/>
      <c r="CA32" s="28"/>
      <c r="CB32" s="28"/>
      <c r="CC32" s="28"/>
    </row>
    <row r="33" spans="1:81" s="25" customFormat="1" ht="21.75" customHeight="1">
      <c r="B33" s="67"/>
      <c r="C33" s="72"/>
      <c r="D33" s="73"/>
      <c r="E33" s="68"/>
      <c r="F33" s="68"/>
      <c r="G33" s="68"/>
      <c r="H33" s="69"/>
      <c r="I33" s="69"/>
      <c r="J33" s="69"/>
      <c r="K33" s="69"/>
      <c r="L33" s="69"/>
      <c r="M33" s="69"/>
      <c r="N33" s="69"/>
      <c r="BQ33" s="28"/>
      <c r="BR33" s="28"/>
      <c r="BS33" s="28"/>
      <c r="BT33" s="28"/>
      <c r="BU33" s="28"/>
      <c r="BV33" s="28"/>
      <c r="BW33" s="28"/>
      <c r="BX33" s="28"/>
      <c r="BY33" s="28"/>
      <c r="BZ33" s="28"/>
      <c r="CA33" s="28"/>
      <c r="CB33" s="28"/>
      <c r="CC33" s="28"/>
    </row>
    <row r="34" spans="1:81" s="25" customFormat="1" ht="6" customHeight="1">
      <c r="BW34" s="28"/>
      <c r="BX34" s="28"/>
      <c r="BY34" s="28"/>
      <c r="BZ34" s="28"/>
      <c r="CA34" s="28"/>
      <c r="CB34" s="28"/>
      <c r="CC34" s="28"/>
    </row>
    <row r="35" spans="1:81" s="25" customFormat="1" ht="18" customHeight="1">
      <c r="BW35" s="28"/>
      <c r="BX35" s="28"/>
      <c r="BY35" s="28"/>
      <c r="BZ35" s="28"/>
      <c r="CA35" s="28"/>
      <c r="CB35" s="28"/>
      <c r="CC35" s="28"/>
    </row>
    <row r="36" spans="1:81" s="25" customFormat="1" ht="6" customHeight="1">
      <c r="BW36" s="28"/>
      <c r="BX36" s="28"/>
      <c r="BY36" s="28"/>
      <c r="BZ36" s="28"/>
      <c r="CA36" s="28"/>
      <c r="CB36" s="28"/>
      <c r="CC36" s="28"/>
    </row>
    <row r="37" spans="1:81" s="25" customFormat="1" ht="18" customHeight="1">
      <c r="BW37" s="28"/>
      <c r="BX37" s="28"/>
      <c r="BY37" s="28"/>
      <c r="BZ37" s="28"/>
      <c r="CA37" s="28"/>
      <c r="CB37" s="28"/>
      <c r="CC37" s="28"/>
    </row>
    <row r="38" spans="1:81" s="25" customFormat="1" ht="6" customHeight="1">
      <c r="BW38" s="28"/>
      <c r="BX38" s="28"/>
      <c r="BY38" s="28"/>
      <c r="BZ38" s="28"/>
      <c r="CA38" s="28"/>
      <c r="CB38" s="28"/>
      <c r="CC38" s="28"/>
    </row>
    <row r="39" spans="1:81" s="25" customFormat="1" ht="18" customHeight="1">
      <c r="BW39" s="28"/>
      <c r="BX39" s="28"/>
      <c r="BY39" s="28"/>
      <c r="BZ39" s="28"/>
      <c r="CA39" s="28"/>
      <c r="CB39" s="28"/>
      <c r="CC39" s="28"/>
    </row>
    <row r="40" spans="1:81" s="25" customFormat="1" ht="6" customHeight="1">
      <c r="BW40" s="28"/>
      <c r="BX40" s="28"/>
      <c r="BY40" s="28"/>
      <c r="BZ40" s="28"/>
      <c r="CA40" s="28"/>
      <c r="CB40" s="28"/>
      <c r="CC40" s="28"/>
    </row>
    <row r="41" spans="1:81" s="25" customFormat="1" ht="8.25" customHeight="1">
      <c r="BW41" s="28"/>
      <c r="BX41" s="28"/>
      <c r="BY41" s="28"/>
      <c r="BZ41" s="28"/>
      <c r="CA41" s="28"/>
      <c r="CB41" s="28"/>
      <c r="CC41" s="28"/>
    </row>
    <row r="42" spans="1:81" s="25" customFormat="1">
      <c r="BW42" s="28"/>
      <c r="BX42" s="28"/>
      <c r="BY42" s="28"/>
      <c r="BZ42" s="28"/>
      <c r="CA42" s="28"/>
      <c r="CB42" s="28"/>
      <c r="CC42" s="28"/>
    </row>
    <row r="43" spans="1:81" s="25" customFormat="1">
      <c r="BW43" s="28"/>
      <c r="BX43" s="28"/>
      <c r="BY43" s="28"/>
      <c r="BZ43" s="28"/>
      <c r="CA43" s="28"/>
      <c r="CB43" s="28"/>
      <c r="CC43" s="28"/>
    </row>
    <row r="44" spans="1:81" s="25" customFormat="1">
      <c r="BW44" s="28"/>
      <c r="BX44" s="28"/>
      <c r="BY44" s="28"/>
      <c r="BZ44" s="28"/>
      <c r="CA44" s="28"/>
      <c r="CB44" s="28"/>
      <c r="CC44" s="28"/>
    </row>
    <row r="45" spans="1:81" s="25" customFormat="1">
      <c r="BW45" s="28"/>
      <c r="BX45" s="28"/>
      <c r="BY45" s="28"/>
      <c r="BZ45" s="28"/>
      <c r="CA45" s="28"/>
      <c r="CB45" s="28"/>
      <c r="CC45" s="28"/>
    </row>
    <row r="46" spans="1:81" s="25" customFormat="1">
      <c r="A46" s="29"/>
      <c r="B46" s="29"/>
      <c r="C46" s="29"/>
      <c r="D46" s="29"/>
      <c r="E46" s="29"/>
      <c r="F46" s="29"/>
      <c r="G46" s="29"/>
      <c r="H46" s="29"/>
      <c r="I46" s="29"/>
      <c r="J46" s="29"/>
      <c r="K46" s="29"/>
      <c r="L46" s="29"/>
      <c r="M46" s="29"/>
      <c r="N46" s="29"/>
      <c r="BW46" s="28"/>
      <c r="BX46" s="28"/>
      <c r="BY46" s="28"/>
      <c r="BZ46" s="28"/>
      <c r="CA46" s="28"/>
      <c r="CB46" s="28"/>
      <c r="CC46" s="28"/>
    </row>
    <row r="47" spans="1:81" s="25" customFormat="1">
      <c r="A47" s="29"/>
      <c r="B47" s="29"/>
      <c r="C47" s="29"/>
      <c r="D47" s="29"/>
      <c r="E47" s="29"/>
      <c r="F47" s="29"/>
      <c r="G47" s="29"/>
      <c r="H47" s="29"/>
      <c r="I47" s="29"/>
      <c r="J47" s="29"/>
      <c r="K47" s="29"/>
      <c r="L47" s="29"/>
      <c r="M47" s="29"/>
      <c r="N47" s="29"/>
      <c r="BW47" s="28"/>
      <c r="BX47" s="28"/>
      <c r="BY47" s="28"/>
      <c r="BZ47" s="28"/>
      <c r="CA47" s="28"/>
      <c r="CB47" s="28"/>
      <c r="CC47" s="28"/>
    </row>
    <row r="48" spans="1:81" s="25" customFormat="1">
      <c r="A48" s="29"/>
      <c r="B48" s="29"/>
      <c r="C48" s="29"/>
      <c r="D48" s="29"/>
      <c r="E48" s="29"/>
      <c r="F48" s="29"/>
      <c r="G48" s="29"/>
      <c r="H48" s="29"/>
      <c r="I48" s="29"/>
      <c r="J48" s="29"/>
      <c r="K48" s="29"/>
      <c r="L48" s="29"/>
      <c r="M48" s="29"/>
      <c r="N48" s="29"/>
      <c r="BW48" s="28"/>
      <c r="BX48" s="28"/>
      <c r="BY48" s="28"/>
      <c r="BZ48" s="28"/>
      <c r="CA48" s="28"/>
      <c r="CB48" s="28"/>
      <c r="CC48" s="28"/>
    </row>
    <row r="49" spans="1:81" s="25" customFormat="1">
      <c r="A49" s="29"/>
      <c r="B49" s="29"/>
      <c r="C49" s="29"/>
      <c r="D49" s="29"/>
      <c r="E49" s="29"/>
      <c r="F49" s="29"/>
      <c r="G49" s="29"/>
      <c r="H49" s="29"/>
      <c r="I49" s="29"/>
      <c r="J49" s="29"/>
      <c r="K49" s="29"/>
      <c r="L49" s="29"/>
      <c r="M49" s="29"/>
      <c r="N49" s="29"/>
      <c r="BW49" s="28"/>
      <c r="BX49" s="28"/>
      <c r="BY49" s="28"/>
      <c r="BZ49" s="28"/>
      <c r="CA49" s="28"/>
      <c r="CB49" s="28"/>
      <c r="CC49" s="28"/>
    </row>
    <row r="50" spans="1:81" s="25" customFormat="1">
      <c r="A50" s="29"/>
      <c r="B50" s="29"/>
      <c r="C50" s="29"/>
      <c r="D50" s="29"/>
      <c r="E50" s="29"/>
      <c r="F50" s="29"/>
      <c r="G50" s="29"/>
      <c r="H50" s="29"/>
      <c r="I50" s="29"/>
      <c r="J50" s="29"/>
      <c r="K50" s="29"/>
      <c r="L50" s="29"/>
      <c r="M50" s="29"/>
      <c r="N50" s="29"/>
      <c r="BW50" s="28"/>
      <c r="BX50" s="28"/>
      <c r="BY50" s="28"/>
      <c r="BZ50" s="28"/>
      <c r="CA50" s="28"/>
      <c r="CB50" s="28"/>
      <c r="CC50" s="28"/>
    </row>
    <row r="51" spans="1:81" s="25" customFormat="1">
      <c r="A51" s="29"/>
      <c r="B51" s="29"/>
      <c r="C51" s="29"/>
      <c r="D51" s="29"/>
      <c r="E51" s="29"/>
      <c r="F51" s="29"/>
      <c r="G51" s="29"/>
      <c r="H51" s="29"/>
      <c r="I51" s="29"/>
      <c r="J51" s="29"/>
      <c r="K51" s="29"/>
      <c r="L51" s="29"/>
      <c r="M51" s="29"/>
      <c r="N51" s="29"/>
      <c r="BW51" s="28"/>
      <c r="BX51" s="28"/>
      <c r="BY51" s="28"/>
      <c r="BZ51" s="28"/>
      <c r="CA51" s="28"/>
      <c r="CB51" s="28"/>
      <c r="CC51" s="28"/>
    </row>
    <row r="52" spans="1:81" s="25" customFormat="1">
      <c r="A52" s="29"/>
      <c r="B52" s="29"/>
      <c r="C52" s="29"/>
      <c r="D52" s="29"/>
      <c r="E52" s="29"/>
      <c r="F52" s="29"/>
      <c r="G52" s="29"/>
      <c r="H52" s="29"/>
      <c r="I52" s="29"/>
      <c r="J52" s="29"/>
      <c r="K52" s="29"/>
      <c r="L52" s="29"/>
      <c r="M52" s="29"/>
      <c r="N52" s="29"/>
      <c r="BW52" s="28"/>
      <c r="BX52" s="28"/>
      <c r="BY52" s="28"/>
      <c r="BZ52" s="28"/>
      <c r="CA52" s="28"/>
      <c r="CB52" s="28"/>
      <c r="CC52" s="28"/>
    </row>
    <row r="53" spans="1:81" s="25" customFormat="1">
      <c r="A53" s="29"/>
      <c r="B53" s="29"/>
      <c r="C53" s="29"/>
      <c r="D53" s="29"/>
      <c r="E53" s="29"/>
      <c r="F53" s="29"/>
      <c r="G53" s="29"/>
      <c r="H53" s="29"/>
      <c r="I53" s="29"/>
      <c r="J53" s="29"/>
      <c r="K53" s="29"/>
      <c r="L53" s="29"/>
      <c r="M53" s="29"/>
      <c r="N53" s="29"/>
      <c r="BW53" s="28"/>
      <c r="BX53" s="28"/>
      <c r="BY53" s="28"/>
      <c r="BZ53" s="28"/>
      <c r="CA53" s="28"/>
      <c r="CB53" s="28"/>
      <c r="CC53" s="28"/>
    </row>
    <row r="54" spans="1:81" s="25" customFormat="1">
      <c r="A54" s="29"/>
      <c r="B54" s="29"/>
      <c r="C54" s="29"/>
      <c r="D54" s="29"/>
      <c r="E54" s="29"/>
      <c r="F54" s="29"/>
      <c r="G54" s="29"/>
      <c r="H54" s="29"/>
      <c r="I54" s="29"/>
      <c r="J54" s="29"/>
      <c r="K54" s="29"/>
      <c r="L54" s="29"/>
      <c r="M54" s="29"/>
      <c r="N54" s="29"/>
      <c r="BW54" s="28"/>
      <c r="BX54" s="28"/>
      <c r="BY54" s="28"/>
      <c r="BZ54" s="28"/>
      <c r="CA54" s="28"/>
      <c r="CB54" s="28"/>
      <c r="CC54" s="28"/>
    </row>
    <row r="55" spans="1:81" s="25" customFormat="1">
      <c r="A55" s="29"/>
      <c r="B55" s="29"/>
      <c r="C55" s="29"/>
      <c r="D55" s="29"/>
      <c r="E55" s="29"/>
      <c r="F55" s="29"/>
      <c r="G55" s="29"/>
      <c r="H55" s="29"/>
      <c r="I55" s="29"/>
      <c r="J55" s="29"/>
      <c r="K55" s="29"/>
      <c r="L55" s="29"/>
      <c r="M55" s="29"/>
      <c r="N55" s="29"/>
      <c r="BW55" s="28"/>
      <c r="BX55" s="28"/>
      <c r="BY55" s="28"/>
      <c r="BZ55" s="28"/>
      <c r="CA55" s="28"/>
      <c r="CB55" s="28"/>
      <c r="CC55" s="28"/>
    </row>
    <row r="56" spans="1:81" s="25" customFormat="1">
      <c r="A56" s="29"/>
      <c r="B56" s="29"/>
      <c r="C56" s="29"/>
      <c r="D56" s="29"/>
      <c r="E56" s="29"/>
      <c r="F56" s="29"/>
      <c r="G56" s="29"/>
      <c r="H56" s="29"/>
      <c r="I56" s="29"/>
      <c r="J56" s="29"/>
      <c r="K56" s="29"/>
      <c r="L56" s="29"/>
      <c r="M56" s="29"/>
      <c r="N56" s="29"/>
      <c r="BW56" s="28"/>
      <c r="BX56" s="28"/>
      <c r="BY56" s="28"/>
      <c r="BZ56" s="28"/>
      <c r="CA56" s="28"/>
      <c r="CB56" s="28"/>
      <c r="CC56" s="28"/>
    </row>
    <row r="57" spans="1:81" s="25" customFormat="1">
      <c r="I57" s="29"/>
      <c r="J57" s="29"/>
      <c r="K57" s="29"/>
      <c r="BW57" s="28"/>
      <c r="BX57" s="28"/>
      <c r="BY57" s="28"/>
      <c r="BZ57" s="28"/>
      <c r="CA57" s="28"/>
      <c r="CB57" s="28"/>
      <c r="CC57" s="28"/>
    </row>
    <row r="58" spans="1:81" s="25" customFormat="1">
      <c r="I58" s="29"/>
      <c r="J58" s="29"/>
      <c r="K58" s="29"/>
      <c r="BW58" s="28"/>
      <c r="BX58" s="28"/>
      <c r="BY58" s="28"/>
      <c r="BZ58" s="28"/>
      <c r="CA58" s="28"/>
      <c r="CB58" s="28"/>
      <c r="CC58" s="28"/>
    </row>
    <row r="59" spans="1:81" s="25" customFormat="1">
      <c r="I59" s="29"/>
      <c r="J59" s="29"/>
      <c r="K59" s="29"/>
      <c r="BW59" s="28"/>
      <c r="BX59" s="28"/>
      <c r="BY59" s="28"/>
      <c r="BZ59" s="28"/>
      <c r="CA59" s="28"/>
      <c r="CB59" s="28"/>
      <c r="CC59" s="28"/>
    </row>
    <row r="60" spans="1:81" s="25" customFormat="1">
      <c r="I60" s="29"/>
      <c r="J60" s="29"/>
      <c r="K60" s="29"/>
      <c r="BW60" s="28"/>
      <c r="BX60" s="28"/>
      <c r="BY60" s="28"/>
      <c r="BZ60" s="28"/>
      <c r="CA60" s="28"/>
      <c r="CB60" s="28"/>
      <c r="CC60" s="28"/>
    </row>
    <row r="61" spans="1:81" s="25" customFormat="1">
      <c r="I61" s="29"/>
      <c r="J61" s="29"/>
      <c r="K61" s="29"/>
      <c r="BW61" s="28"/>
      <c r="BX61" s="28"/>
      <c r="BY61" s="28"/>
      <c r="BZ61" s="28"/>
      <c r="CA61" s="28"/>
      <c r="CB61" s="28"/>
      <c r="CC61" s="28"/>
    </row>
    <row r="62" spans="1:81" s="25" customFormat="1">
      <c r="I62" s="29"/>
      <c r="J62" s="29"/>
      <c r="K62" s="29"/>
      <c r="BW62" s="28"/>
      <c r="BX62" s="28"/>
      <c r="BY62" s="28"/>
      <c r="BZ62" s="28"/>
      <c r="CA62" s="28"/>
      <c r="CB62" s="28"/>
      <c r="CC62" s="28"/>
    </row>
    <row r="63" spans="1:81" s="25" customFormat="1">
      <c r="I63" s="29"/>
      <c r="J63" s="29"/>
      <c r="K63" s="29"/>
      <c r="BW63" s="28"/>
      <c r="BX63" s="28"/>
      <c r="BY63" s="28"/>
      <c r="BZ63" s="28"/>
      <c r="CA63" s="28"/>
      <c r="CB63" s="28"/>
      <c r="CC63" s="28"/>
    </row>
    <row r="64" spans="1:81" s="25" customFormat="1">
      <c r="I64" s="29"/>
      <c r="J64" s="29"/>
      <c r="K64" s="29"/>
      <c r="BW64" s="28"/>
      <c r="BX64" s="28"/>
      <c r="BY64" s="28"/>
      <c r="BZ64" s="28"/>
      <c r="CA64" s="28"/>
      <c r="CB64" s="28"/>
      <c r="CC64" s="28"/>
    </row>
    <row r="65" spans="2:81" s="25" customFormat="1">
      <c r="I65" s="29"/>
      <c r="J65" s="29"/>
      <c r="K65" s="29"/>
      <c r="BW65" s="28"/>
      <c r="BX65" s="28"/>
      <c r="BY65" s="28"/>
      <c r="BZ65" s="28"/>
      <c r="CA65" s="28"/>
      <c r="CB65" s="28"/>
      <c r="CC65" s="28"/>
    </row>
    <row r="66" spans="2:81" s="25" customFormat="1">
      <c r="I66" s="29"/>
      <c r="J66" s="29"/>
      <c r="K66" s="29"/>
      <c r="BW66" s="28"/>
      <c r="BX66" s="28"/>
      <c r="BY66" s="28"/>
      <c r="BZ66" s="28"/>
      <c r="CA66" s="28"/>
      <c r="CB66" s="28"/>
      <c r="CC66" s="28"/>
    </row>
    <row r="67" spans="2:81" s="25" customFormat="1">
      <c r="I67" s="29"/>
      <c r="J67" s="29"/>
      <c r="K67" s="29"/>
      <c r="BW67" s="28"/>
      <c r="BX67" s="28"/>
      <c r="BY67" s="28"/>
      <c r="BZ67" s="28"/>
      <c r="CA67" s="28"/>
      <c r="CB67" s="28"/>
      <c r="CC67" s="28"/>
    </row>
    <row r="68" spans="2:81" s="25" customFormat="1">
      <c r="I68" s="29"/>
      <c r="J68" s="29"/>
      <c r="K68" s="29"/>
      <c r="BW68" s="28"/>
      <c r="BX68" s="28"/>
      <c r="BY68" s="28"/>
      <c r="BZ68" s="28"/>
      <c r="CA68" s="28"/>
      <c r="CB68" s="28"/>
      <c r="CC68" s="28"/>
    </row>
    <row r="69" spans="2:81" s="25" customFormat="1">
      <c r="I69" s="29"/>
      <c r="J69" s="29"/>
      <c r="K69" s="29"/>
      <c r="BW69" s="28"/>
      <c r="BX69" s="28"/>
      <c r="BY69" s="28"/>
      <c r="BZ69" s="28"/>
      <c r="CA69" s="28"/>
      <c r="CB69" s="28"/>
      <c r="CC69" s="28"/>
    </row>
    <row r="70" spans="2:81" s="25" customFormat="1">
      <c r="I70" s="29"/>
      <c r="J70" s="29"/>
      <c r="K70" s="29"/>
      <c r="BW70" s="28"/>
      <c r="BX70" s="28"/>
      <c r="BY70" s="28"/>
      <c r="BZ70" s="28"/>
      <c r="CA70" s="28"/>
      <c r="CB70" s="28"/>
      <c r="CC70" s="28"/>
    </row>
    <row r="71" spans="2:81" s="25" customFormat="1">
      <c r="I71" s="29"/>
      <c r="J71" s="29"/>
      <c r="K71" s="29"/>
      <c r="BW71" s="28"/>
      <c r="BX71" s="28"/>
      <c r="BY71" s="28"/>
      <c r="BZ71" s="28"/>
      <c r="CA71" s="28"/>
      <c r="CB71" s="28"/>
      <c r="CC71" s="28"/>
    </row>
    <row r="72" spans="2:81">
      <c r="B72" s="25"/>
      <c r="C72" s="25"/>
      <c r="D72" s="25"/>
      <c r="E72" s="25"/>
      <c r="F72" s="25"/>
      <c r="G72" s="25"/>
      <c r="H72" s="25"/>
    </row>
    <row r="73" spans="2:81">
      <c r="B73" s="25"/>
      <c r="C73" s="25"/>
      <c r="D73" s="25"/>
      <c r="E73" s="25"/>
      <c r="F73" s="25"/>
      <c r="G73" s="25"/>
      <c r="H73" s="25"/>
    </row>
    <row r="74" spans="2:81">
      <c r="B74" s="25"/>
      <c r="C74" s="25"/>
      <c r="D74" s="25"/>
      <c r="E74" s="25"/>
      <c r="F74" s="25"/>
      <c r="G74" s="25"/>
      <c r="H74" s="25"/>
    </row>
    <row r="75" spans="2:81">
      <c r="B75" s="25"/>
      <c r="C75" s="25"/>
      <c r="D75" s="25"/>
      <c r="E75" s="25"/>
      <c r="F75" s="25"/>
      <c r="G75" s="25"/>
      <c r="H75" s="25"/>
    </row>
    <row r="76" spans="2:81">
      <c r="B76" s="25"/>
      <c r="C76" s="25"/>
      <c r="D76" s="25"/>
      <c r="E76" s="25"/>
      <c r="F76" s="25"/>
      <c r="G76" s="25"/>
      <c r="H76" s="25"/>
    </row>
    <row r="77" spans="2:81">
      <c r="B77" s="25"/>
      <c r="C77" s="25"/>
      <c r="D77" s="25"/>
      <c r="E77" s="25"/>
      <c r="F77" s="25"/>
      <c r="G77" s="25"/>
      <c r="H77" s="25"/>
    </row>
    <row r="78" spans="2:81" s="25" customFormat="1">
      <c r="I78" s="29"/>
      <c r="J78" s="29"/>
      <c r="K78" s="29"/>
      <c r="BW78" s="28"/>
      <c r="BX78" s="28"/>
      <c r="BY78" s="28"/>
      <c r="BZ78" s="28"/>
      <c r="CA78" s="28"/>
      <c r="CB78" s="28"/>
      <c r="CC78" s="28"/>
    </row>
    <row r="79" spans="2:81" s="25" customFormat="1">
      <c r="I79" s="29"/>
      <c r="J79" s="29"/>
      <c r="K79" s="29"/>
      <c r="BW79" s="28"/>
      <c r="BX79" s="28"/>
      <c r="BY79" s="28"/>
      <c r="BZ79" s="28"/>
      <c r="CA79" s="28"/>
      <c r="CB79" s="28"/>
      <c r="CC79" s="28"/>
    </row>
    <row r="80" spans="2:81" s="25" customFormat="1">
      <c r="I80" s="29"/>
      <c r="J80" s="29"/>
      <c r="K80" s="29"/>
      <c r="BW80" s="28"/>
      <c r="BX80" s="28"/>
      <c r="BY80" s="28"/>
      <c r="BZ80" s="28"/>
      <c r="CA80" s="28"/>
      <c r="CB80" s="28"/>
      <c r="CC80" s="28"/>
    </row>
    <row r="81" spans="9:81" s="25" customFormat="1">
      <c r="I81" s="29"/>
      <c r="J81" s="29"/>
      <c r="K81" s="29"/>
      <c r="BW81" s="28"/>
      <c r="BX81" s="28"/>
      <c r="BY81" s="28"/>
      <c r="BZ81" s="28"/>
      <c r="CA81" s="28"/>
      <c r="CB81" s="28"/>
      <c r="CC81" s="28"/>
    </row>
    <row r="82" spans="9:81" s="25" customFormat="1">
      <c r="I82" s="29"/>
      <c r="J82" s="29"/>
      <c r="K82" s="29"/>
      <c r="BW82" s="28"/>
      <c r="BX82" s="28"/>
      <c r="BY82" s="28"/>
      <c r="BZ82" s="28"/>
      <c r="CA82" s="28"/>
      <c r="CB82" s="28"/>
      <c r="CC82" s="28"/>
    </row>
    <row r="83" spans="9:81" s="25" customFormat="1">
      <c r="I83" s="29"/>
      <c r="J83" s="29"/>
      <c r="K83" s="29"/>
      <c r="BW83" s="28"/>
      <c r="BX83" s="28"/>
      <c r="BY83" s="28"/>
      <c r="BZ83" s="28"/>
      <c r="CA83" s="28"/>
      <c r="CB83" s="28"/>
      <c r="CC83" s="28"/>
    </row>
    <row r="84" spans="9:81" s="25" customFormat="1">
      <c r="I84" s="29"/>
      <c r="J84" s="29"/>
      <c r="K84" s="29"/>
      <c r="BW84" s="28"/>
      <c r="BX84" s="28"/>
      <c r="BY84" s="28"/>
      <c r="BZ84" s="28"/>
      <c r="CA84" s="28"/>
      <c r="CB84" s="28"/>
      <c r="CC84" s="28"/>
    </row>
    <row r="85" spans="9:81" s="25" customFormat="1">
      <c r="I85" s="29"/>
      <c r="J85" s="29"/>
      <c r="K85" s="29"/>
      <c r="BW85" s="28"/>
      <c r="BX85" s="28"/>
      <c r="BY85" s="28"/>
      <c r="BZ85" s="28"/>
      <c r="CA85" s="28"/>
      <c r="CB85" s="28"/>
      <c r="CC85" s="28"/>
    </row>
    <row r="86" spans="9:81" s="25" customFormat="1">
      <c r="I86" s="29"/>
      <c r="J86" s="29"/>
      <c r="K86" s="29"/>
      <c r="BW86" s="28"/>
      <c r="BX86" s="28"/>
      <c r="BY86" s="28"/>
      <c r="BZ86" s="28"/>
      <c r="CA86" s="28"/>
      <c r="CB86" s="28"/>
      <c r="CC86" s="28"/>
    </row>
    <row r="87" spans="9:81" s="25" customFormat="1">
      <c r="I87" s="29"/>
      <c r="J87" s="29"/>
      <c r="K87" s="29"/>
      <c r="BW87" s="28"/>
      <c r="BX87" s="28"/>
      <c r="BY87" s="28"/>
      <c r="BZ87" s="28"/>
      <c r="CA87" s="28"/>
      <c r="CB87" s="28"/>
      <c r="CC87" s="28"/>
    </row>
    <row r="88" spans="9:81" s="25" customFormat="1">
      <c r="I88" s="29"/>
      <c r="J88" s="29"/>
      <c r="K88" s="29"/>
      <c r="BW88" s="28"/>
      <c r="BX88" s="28"/>
      <c r="BY88" s="28"/>
      <c r="BZ88" s="28"/>
      <c r="CA88" s="28"/>
      <c r="CB88" s="28"/>
      <c r="CC88" s="28"/>
    </row>
    <row r="89" spans="9:81" s="25" customFormat="1">
      <c r="I89" s="29"/>
      <c r="J89" s="29"/>
      <c r="K89" s="29"/>
      <c r="BW89" s="28"/>
      <c r="BX89" s="28"/>
      <c r="BY89" s="28"/>
      <c r="BZ89" s="28"/>
      <c r="CA89" s="28"/>
      <c r="CB89" s="28"/>
      <c r="CC89" s="28"/>
    </row>
    <row r="90" spans="9:81" s="25" customFormat="1">
      <c r="I90" s="29"/>
      <c r="J90" s="29"/>
      <c r="K90" s="29"/>
      <c r="BW90" s="28"/>
      <c r="BX90" s="28"/>
      <c r="BY90" s="28"/>
      <c r="BZ90" s="28"/>
      <c r="CA90" s="28"/>
      <c r="CB90" s="28"/>
      <c r="CC90" s="28"/>
    </row>
    <row r="91" spans="9:81" s="25" customFormat="1">
      <c r="I91" s="29"/>
      <c r="J91" s="29"/>
      <c r="K91" s="29"/>
      <c r="BW91" s="28"/>
      <c r="BX91" s="28"/>
      <c r="BY91" s="28"/>
      <c r="BZ91" s="28"/>
      <c r="CA91" s="28"/>
      <c r="CB91" s="28"/>
      <c r="CC91" s="28"/>
    </row>
    <row r="92" spans="9:81" s="25" customFormat="1">
      <c r="I92" s="29"/>
      <c r="J92" s="29"/>
      <c r="K92" s="29"/>
    </row>
    <row r="93" spans="9:81" s="25" customFormat="1">
      <c r="I93" s="29"/>
      <c r="J93" s="29"/>
      <c r="K93" s="29"/>
    </row>
    <row r="94" spans="9:81" s="25" customFormat="1">
      <c r="I94" s="29"/>
      <c r="J94" s="29"/>
      <c r="K94" s="29"/>
    </row>
    <row r="95" spans="9:81" s="25" customFormat="1">
      <c r="I95" s="29"/>
      <c r="J95" s="29"/>
      <c r="K95" s="29"/>
    </row>
    <row r="96" spans="9:81" s="25" customFormat="1">
      <c r="I96" s="29"/>
      <c r="J96" s="29"/>
      <c r="K96" s="29"/>
    </row>
    <row r="97" spans="9:11" s="25" customFormat="1">
      <c r="I97" s="29"/>
      <c r="J97" s="29"/>
      <c r="K97" s="29"/>
    </row>
    <row r="98" spans="9:11" s="25" customFormat="1">
      <c r="I98" s="29"/>
      <c r="J98" s="29"/>
      <c r="K98" s="29"/>
    </row>
    <row r="99" spans="9:11" s="25" customFormat="1">
      <c r="I99" s="29"/>
      <c r="J99" s="29"/>
      <c r="K99" s="29"/>
    </row>
    <row r="100" spans="9:11" s="25" customFormat="1">
      <c r="I100" s="29"/>
      <c r="J100" s="29"/>
      <c r="K100" s="29"/>
    </row>
    <row r="101" spans="9:11" s="25" customFormat="1">
      <c r="I101" s="29"/>
      <c r="J101" s="29"/>
      <c r="K101" s="29"/>
    </row>
    <row r="102" spans="9:11" s="25" customFormat="1">
      <c r="I102" s="29"/>
      <c r="J102" s="29"/>
      <c r="K102" s="29"/>
    </row>
    <row r="103" spans="9:11" s="25" customFormat="1">
      <c r="I103" s="29"/>
      <c r="J103" s="29"/>
      <c r="K103" s="29"/>
    </row>
    <row r="104" spans="9:11" s="25" customFormat="1">
      <c r="I104" s="29"/>
      <c r="J104" s="29"/>
      <c r="K104" s="29"/>
    </row>
    <row r="105" spans="9:11" s="25" customFormat="1">
      <c r="I105" s="29"/>
      <c r="J105" s="29"/>
      <c r="K105" s="29"/>
    </row>
  </sheetData>
  <protectedRanges>
    <protectedRange sqref="B4:C8 C19:D22 E9:H9 C12 C14 C16 I12 K12" name="Intervalo1"/>
    <protectedRange password="9F91" sqref="B2 B1:C1 B3:C3 D1:E3" name="Intervalo6"/>
    <protectedRange sqref="B1" name="Intervalo5"/>
  </protectedRanges>
  <mergeCells count="9">
    <mergeCell ref="F6:L6"/>
    <mergeCell ref="C18:H18"/>
    <mergeCell ref="B1:N1"/>
    <mergeCell ref="B4:N4"/>
    <mergeCell ref="B2:N2"/>
    <mergeCell ref="C14:D14"/>
    <mergeCell ref="C16:D16"/>
    <mergeCell ref="C10:D10"/>
    <mergeCell ref="C12:D12"/>
  </mergeCells>
  <printOptions horizontalCentered="1"/>
  <pageMargins left="0.42" right="0.14000000000000001" top="1.1811023622047245" bottom="0.78740157480314965" header="0.51181102362204722" footer="0.51181102362204722"/>
  <pageSetup paperSize="9" scale="87" orientation="portrait" r:id="rId1"/>
  <headerFooter alignWithMargins="0">
    <oddHeader>&amp;C&amp;G</oddHeader>
    <oddFooter xml:space="preserve">&amp;R&amp;9Elaboração: AS-PTA
</oddFooter>
  </headerFooter>
  <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sheetPr>
  <dimension ref="A1:M54"/>
  <sheetViews>
    <sheetView zoomScale="91" zoomScaleNormal="91" zoomScaleSheetLayoutView="100" workbookViewId="0">
      <selection activeCell="A5" sqref="A5"/>
    </sheetView>
  </sheetViews>
  <sheetFormatPr defaultColWidth="9.140625" defaultRowHeight="15"/>
  <cols>
    <col min="1" max="1" width="9.140625" style="1"/>
    <col min="2" max="2" width="49.42578125" style="1" customWidth="1"/>
    <col min="3" max="3" width="13.85546875" style="1" customWidth="1"/>
    <col min="4" max="4" width="12.42578125" style="1" customWidth="1"/>
    <col min="5" max="5" width="13.85546875" style="1" customWidth="1"/>
    <col min="6" max="6" width="12.42578125" style="1" customWidth="1"/>
    <col min="7" max="10" width="30.7109375" style="1" customWidth="1"/>
    <col min="11" max="11" width="40.7109375" style="1" customWidth="1"/>
    <col min="12" max="16384" width="9.140625" style="1"/>
  </cols>
  <sheetData>
    <row r="1" spans="1:13">
      <c r="A1" s="97"/>
      <c r="B1" s="188"/>
      <c r="C1" s="188"/>
      <c r="D1" s="188"/>
      <c r="E1" s="188"/>
      <c r="F1" s="188"/>
      <c r="G1" s="188"/>
      <c r="H1" s="188"/>
      <c r="I1" s="188"/>
      <c r="J1" s="188"/>
      <c r="K1" s="188"/>
      <c r="L1" s="7"/>
      <c r="M1" s="7"/>
    </row>
    <row r="2" spans="1:13">
      <c r="A2" s="97"/>
      <c r="B2" s="84"/>
      <c r="C2" s="84"/>
      <c r="D2" s="84"/>
      <c r="E2" s="89"/>
      <c r="F2" s="89"/>
      <c r="G2" s="84"/>
      <c r="H2" s="97"/>
      <c r="I2" s="97"/>
      <c r="J2" s="97"/>
      <c r="K2" s="84"/>
      <c r="L2" s="7"/>
      <c r="M2" s="7"/>
    </row>
    <row r="3" spans="1:13" ht="15" customHeight="1">
      <c r="A3" s="183" t="s">
        <v>77</v>
      </c>
      <c r="B3" s="183"/>
      <c r="C3" s="183"/>
      <c r="D3" s="183"/>
      <c r="E3" s="183"/>
      <c r="F3" s="183"/>
      <c r="G3" s="183"/>
      <c r="H3" s="183"/>
      <c r="I3" s="183"/>
      <c r="J3" s="183"/>
      <c r="K3" s="183"/>
      <c r="L3" s="7"/>
      <c r="M3" s="7"/>
    </row>
    <row r="4" spans="1:13" ht="15" customHeight="1">
      <c r="A4" s="183"/>
      <c r="B4" s="183"/>
      <c r="C4" s="183"/>
      <c r="D4" s="183"/>
      <c r="E4" s="183"/>
      <c r="F4" s="183"/>
      <c r="G4" s="183"/>
      <c r="H4" s="183"/>
      <c r="I4" s="183"/>
      <c r="J4" s="183"/>
      <c r="K4" s="183"/>
      <c r="L4" s="7"/>
      <c r="M4" s="7"/>
    </row>
    <row r="5" spans="1:13" ht="15.75" thickBot="1">
      <c r="B5" s="31"/>
      <c r="C5" s="31"/>
      <c r="D5" s="31"/>
      <c r="E5" s="31"/>
      <c r="F5" s="31"/>
      <c r="G5" s="31"/>
      <c r="H5" s="31"/>
      <c r="I5" s="31"/>
      <c r="J5" s="31"/>
      <c r="K5" s="31"/>
      <c r="L5" s="7"/>
      <c r="M5" s="7"/>
    </row>
    <row r="6" spans="1:13" ht="33" customHeight="1" thickBot="1">
      <c r="A6" s="175" t="s">
        <v>72</v>
      </c>
      <c r="B6" s="176"/>
      <c r="C6" s="176"/>
      <c r="D6" s="176"/>
      <c r="E6" s="176"/>
      <c r="F6" s="176"/>
      <c r="G6" s="176"/>
      <c r="H6" s="176"/>
      <c r="I6" s="176"/>
      <c r="J6" s="176"/>
      <c r="K6" s="177"/>
      <c r="L6" s="7"/>
      <c r="M6" s="7"/>
    </row>
    <row r="7" spans="1:13" ht="39.75" customHeight="1">
      <c r="A7" s="189" t="s">
        <v>52</v>
      </c>
      <c r="B7" s="190"/>
      <c r="C7" s="191" t="s">
        <v>67</v>
      </c>
      <c r="D7" s="192"/>
      <c r="E7" s="192"/>
      <c r="F7" s="193"/>
      <c r="G7" s="180" t="s">
        <v>25</v>
      </c>
      <c r="H7" s="181"/>
      <c r="I7" s="181"/>
      <c r="J7" s="182"/>
      <c r="K7" s="178" t="s">
        <v>75</v>
      </c>
      <c r="L7" s="7"/>
      <c r="M7" s="7"/>
    </row>
    <row r="8" spans="1:13" ht="21.75" customHeight="1">
      <c r="A8" s="189"/>
      <c r="B8" s="190"/>
      <c r="C8" s="116" t="str">
        <f>Índice!F8</f>
        <v>AE I</v>
      </c>
      <c r="D8" s="98" t="str">
        <f>Índice!H8</f>
        <v>AE II</v>
      </c>
      <c r="E8" s="100" t="str">
        <f>Índice!J8</f>
        <v>AE III</v>
      </c>
      <c r="F8" s="117" t="str">
        <f>Índice!L8</f>
        <v>AE IV</v>
      </c>
      <c r="G8" s="116" t="str">
        <f>Índice!F8</f>
        <v>AE I</v>
      </c>
      <c r="H8" s="98" t="str">
        <f>Índice!H8</f>
        <v>AE II</v>
      </c>
      <c r="I8" s="100" t="str">
        <f>Índice!J8</f>
        <v>AE III</v>
      </c>
      <c r="J8" s="117" t="str">
        <f>Índice!L8</f>
        <v>AE IV</v>
      </c>
      <c r="K8" s="179"/>
      <c r="L8" s="7"/>
      <c r="M8" s="7"/>
    </row>
    <row r="9" spans="1:13" s="4" customFormat="1" ht="6" customHeight="1">
      <c r="A9" s="88"/>
      <c r="B9" s="86"/>
      <c r="C9" s="118">
        <v>5</v>
      </c>
      <c r="D9" s="87">
        <v>5</v>
      </c>
      <c r="E9" s="87">
        <v>5</v>
      </c>
      <c r="F9" s="119">
        <v>5</v>
      </c>
      <c r="G9" s="128"/>
      <c r="H9" s="106"/>
      <c r="I9" s="106"/>
      <c r="J9" s="108"/>
      <c r="K9" s="108"/>
      <c r="L9" s="18"/>
      <c r="M9" s="18"/>
    </row>
    <row r="10" spans="1:13" s="4" customFormat="1" ht="60" customHeight="1">
      <c r="A10" s="184" t="s">
        <v>54</v>
      </c>
      <c r="B10" s="109" t="s">
        <v>55</v>
      </c>
      <c r="C10" s="120">
        <v>2</v>
      </c>
      <c r="D10" s="14">
        <v>3</v>
      </c>
      <c r="E10" s="14">
        <v>4</v>
      </c>
      <c r="F10" s="121">
        <v>5</v>
      </c>
      <c r="G10" s="129"/>
      <c r="H10" s="130"/>
      <c r="I10" s="130"/>
      <c r="J10" s="131"/>
      <c r="K10" s="132"/>
      <c r="L10" s="18"/>
      <c r="M10" s="18"/>
    </row>
    <row r="11" spans="1:13" ht="60" customHeight="1">
      <c r="A11" s="184"/>
      <c r="B11" s="110" t="s">
        <v>56</v>
      </c>
      <c r="C11" s="120">
        <v>2</v>
      </c>
      <c r="D11" s="14">
        <v>3</v>
      </c>
      <c r="E11" s="14">
        <v>4</v>
      </c>
      <c r="F11" s="121">
        <v>5</v>
      </c>
      <c r="G11" s="133"/>
      <c r="H11" s="134"/>
      <c r="I11" s="134"/>
      <c r="J11" s="135"/>
      <c r="K11" s="136"/>
      <c r="L11" s="7"/>
      <c r="M11" s="7"/>
    </row>
    <row r="12" spans="1:13" ht="60" customHeight="1">
      <c r="A12" s="184"/>
      <c r="B12" s="111" t="s">
        <v>8</v>
      </c>
      <c r="C12" s="122">
        <v>2</v>
      </c>
      <c r="D12" s="2">
        <v>3</v>
      </c>
      <c r="E12" s="2">
        <v>4</v>
      </c>
      <c r="F12" s="123">
        <v>5</v>
      </c>
      <c r="G12" s="133"/>
      <c r="H12" s="134"/>
      <c r="I12" s="134"/>
      <c r="J12" s="135"/>
      <c r="K12" s="136"/>
      <c r="L12" s="7"/>
      <c r="M12" s="7"/>
    </row>
    <row r="13" spans="1:13" ht="60" customHeight="1">
      <c r="A13" s="184"/>
      <c r="B13" s="111" t="s">
        <v>57</v>
      </c>
      <c r="C13" s="122">
        <v>2</v>
      </c>
      <c r="D13" s="2">
        <v>4</v>
      </c>
      <c r="E13" s="2">
        <v>4</v>
      </c>
      <c r="F13" s="123">
        <v>5</v>
      </c>
      <c r="G13" s="133"/>
      <c r="H13" s="134"/>
      <c r="I13" s="134"/>
      <c r="J13" s="135"/>
      <c r="K13" s="136"/>
      <c r="L13" s="7"/>
      <c r="M13" s="7"/>
    </row>
    <row r="14" spans="1:13" ht="60" customHeight="1">
      <c r="A14" s="184"/>
      <c r="B14" s="111" t="s">
        <v>20</v>
      </c>
      <c r="C14" s="122">
        <v>4</v>
      </c>
      <c r="D14" s="2">
        <v>4</v>
      </c>
      <c r="E14" s="2">
        <v>4</v>
      </c>
      <c r="F14" s="123">
        <v>4</v>
      </c>
      <c r="G14" s="133"/>
      <c r="H14" s="134"/>
      <c r="I14" s="134"/>
      <c r="J14" s="135"/>
      <c r="K14" s="136"/>
      <c r="L14" s="7"/>
      <c r="M14" s="7"/>
    </row>
    <row r="15" spans="1:13" ht="60" customHeight="1">
      <c r="A15" s="184"/>
      <c r="B15" s="112" t="s">
        <v>66</v>
      </c>
      <c r="C15" s="124">
        <v>4</v>
      </c>
      <c r="D15" s="85">
        <v>4</v>
      </c>
      <c r="E15" s="85">
        <v>4</v>
      </c>
      <c r="F15" s="125">
        <v>4</v>
      </c>
      <c r="G15" s="137"/>
      <c r="H15" s="138"/>
      <c r="I15" s="138"/>
      <c r="J15" s="139"/>
      <c r="K15" s="140"/>
      <c r="L15" s="7"/>
      <c r="M15" s="7"/>
    </row>
    <row r="16" spans="1:13" ht="8.25" customHeight="1">
      <c r="A16" s="107"/>
      <c r="B16" s="86"/>
      <c r="C16" s="118">
        <v>5</v>
      </c>
      <c r="D16" s="87">
        <v>5</v>
      </c>
      <c r="E16" s="87">
        <v>5</v>
      </c>
      <c r="F16" s="119">
        <v>5</v>
      </c>
      <c r="G16" s="141"/>
      <c r="H16" s="142"/>
      <c r="I16" s="142"/>
      <c r="J16" s="136"/>
      <c r="K16" s="136"/>
      <c r="L16" s="7"/>
      <c r="M16" s="7"/>
    </row>
    <row r="17" spans="1:13" ht="59.25" customHeight="1">
      <c r="A17" s="185" t="s">
        <v>58</v>
      </c>
      <c r="B17" s="113" t="s">
        <v>65</v>
      </c>
      <c r="C17" s="120">
        <v>2</v>
      </c>
      <c r="D17" s="14">
        <v>3</v>
      </c>
      <c r="E17" s="14">
        <v>4</v>
      </c>
      <c r="F17" s="121">
        <v>5</v>
      </c>
      <c r="G17" s="129"/>
      <c r="H17" s="130"/>
      <c r="I17" s="130"/>
      <c r="J17" s="131"/>
      <c r="K17" s="132"/>
      <c r="L17" s="7"/>
      <c r="M17" s="7"/>
    </row>
    <row r="18" spans="1:13" s="4" customFormat="1" ht="60" customHeight="1">
      <c r="A18" s="186"/>
      <c r="B18" s="114" t="s">
        <v>29</v>
      </c>
      <c r="C18" s="122">
        <v>3</v>
      </c>
      <c r="D18" s="2">
        <v>3</v>
      </c>
      <c r="E18" s="2">
        <v>3</v>
      </c>
      <c r="F18" s="123">
        <v>4</v>
      </c>
      <c r="G18" s="133"/>
      <c r="H18" s="134"/>
      <c r="I18" s="134"/>
      <c r="J18" s="135"/>
      <c r="K18" s="136"/>
      <c r="L18" s="18"/>
      <c r="M18" s="18"/>
    </row>
    <row r="19" spans="1:13" s="4" customFormat="1" ht="60" customHeight="1">
      <c r="A19" s="186"/>
      <c r="B19" s="114" t="s">
        <v>59</v>
      </c>
      <c r="C19" s="122">
        <v>3</v>
      </c>
      <c r="D19" s="2">
        <v>3</v>
      </c>
      <c r="E19" s="2">
        <v>4</v>
      </c>
      <c r="F19" s="123">
        <v>4</v>
      </c>
      <c r="G19" s="133"/>
      <c r="H19" s="134"/>
      <c r="I19" s="134"/>
      <c r="J19" s="135"/>
      <c r="K19" s="136"/>
      <c r="L19" s="18"/>
      <c r="M19" s="18"/>
    </row>
    <row r="20" spans="1:13" s="4" customFormat="1" ht="60" customHeight="1">
      <c r="A20" s="186"/>
      <c r="B20" s="114" t="s">
        <v>60</v>
      </c>
      <c r="C20" s="122">
        <v>2</v>
      </c>
      <c r="D20" s="2">
        <v>2</v>
      </c>
      <c r="E20" s="2">
        <v>3</v>
      </c>
      <c r="F20" s="123">
        <v>4</v>
      </c>
      <c r="G20" s="133"/>
      <c r="H20" s="134"/>
      <c r="I20" s="134"/>
      <c r="J20" s="135"/>
      <c r="K20" s="136"/>
      <c r="L20" s="18"/>
      <c r="M20" s="18"/>
    </row>
    <row r="21" spans="1:13" s="4" customFormat="1" ht="60" customHeight="1">
      <c r="A21" s="186"/>
      <c r="B21" s="114" t="s">
        <v>28</v>
      </c>
      <c r="C21" s="122">
        <v>2</v>
      </c>
      <c r="D21" s="2">
        <v>3</v>
      </c>
      <c r="E21" s="2">
        <v>4</v>
      </c>
      <c r="F21" s="123">
        <v>5</v>
      </c>
      <c r="G21" s="133"/>
      <c r="H21" s="134"/>
      <c r="I21" s="134"/>
      <c r="J21" s="135"/>
      <c r="K21" s="136"/>
      <c r="L21" s="18"/>
      <c r="M21" s="18"/>
    </row>
    <row r="22" spans="1:13" s="4" customFormat="1" ht="60" customHeight="1">
      <c r="A22" s="186"/>
      <c r="B22" s="114" t="s">
        <v>61</v>
      </c>
      <c r="C22" s="122">
        <v>3</v>
      </c>
      <c r="D22" s="2">
        <v>2</v>
      </c>
      <c r="E22" s="2">
        <v>4</v>
      </c>
      <c r="F22" s="123">
        <v>2</v>
      </c>
      <c r="G22" s="133"/>
      <c r="H22" s="134"/>
      <c r="I22" s="134"/>
      <c r="J22" s="135"/>
      <c r="K22" s="136"/>
      <c r="L22" s="18"/>
      <c r="M22" s="18"/>
    </row>
    <row r="23" spans="1:13" s="4" customFormat="1" ht="60" customHeight="1">
      <c r="A23" s="186"/>
      <c r="B23" s="114" t="s">
        <v>62</v>
      </c>
      <c r="C23" s="122">
        <v>1</v>
      </c>
      <c r="D23" s="2">
        <v>2</v>
      </c>
      <c r="E23" s="2">
        <v>4</v>
      </c>
      <c r="F23" s="123">
        <v>5</v>
      </c>
      <c r="G23" s="133"/>
      <c r="H23" s="134"/>
      <c r="I23" s="134"/>
      <c r="J23" s="135"/>
      <c r="K23" s="136"/>
      <c r="L23" s="18"/>
      <c r="M23" s="18"/>
    </row>
    <row r="24" spans="1:13" s="4" customFormat="1" ht="60" customHeight="1" thickBot="1">
      <c r="A24" s="187"/>
      <c r="B24" s="115" t="s">
        <v>63</v>
      </c>
      <c r="C24" s="126">
        <v>2</v>
      </c>
      <c r="D24" s="3">
        <v>3</v>
      </c>
      <c r="E24" s="3">
        <v>4</v>
      </c>
      <c r="F24" s="127">
        <v>5</v>
      </c>
      <c r="G24" s="143"/>
      <c r="H24" s="144"/>
      <c r="I24" s="144"/>
      <c r="J24" s="145"/>
      <c r="K24" s="146"/>
      <c r="L24" s="18"/>
      <c r="M24" s="18"/>
    </row>
    <row r="25" spans="1:13" ht="15.75" thickBot="1">
      <c r="A25" s="7"/>
      <c r="B25" s="31"/>
      <c r="C25" s="13"/>
      <c r="D25" s="13"/>
      <c r="E25" s="13"/>
      <c r="F25" s="13"/>
      <c r="G25" s="7"/>
      <c r="H25" s="7"/>
      <c r="I25" s="7"/>
      <c r="J25" s="7"/>
      <c r="K25" s="7"/>
      <c r="L25" s="7"/>
      <c r="M25" s="7"/>
    </row>
    <row r="26" spans="1:13" ht="19.5" thickBot="1">
      <c r="A26" s="7"/>
      <c r="B26" s="30" t="s">
        <v>0</v>
      </c>
      <c r="C26" s="50">
        <f>(SUM(C10:C15)+SUM(C17:C24))*1/70</f>
        <v>0.48571428571428571</v>
      </c>
      <c r="D26" s="50">
        <f>(SUM(D10:D15)+SUM(D17:D24))*1/70</f>
        <v>0.6</v>
      </c>
      <c r="E26" s="50">
        <f>(SUM(E10:E15)+SUM(E17:E24))*1/70</f>
        <v>0.77142857142857146</v>
      </c>
      <c r="F26" s="50">
        <f>(SUM(F10:F15)+SUM(F17:F24))*1/70</f>
        <v>0.88571428571428568</v>
      </c>
      <c r="G26" s="7"/>
      <c r="H26" s="7"/>
      <c r="I26" s="7"/>
      <c r="J26" s="7"/>
      <c r="K26" s="7"/>
      <c r="L26" s="7"/>
      <c r="M26" s="7"/>
    </row>
    <row r="27" spans="1:13">
      <c r="A27" s="7"/>
      <c r="B27" s="7"/>
      <c r="C27" s="7"/>
      <c r="D27" s="7"/>
      <c r="E27" s="7"/>
      <c r="F27" s="7"/>
      <c r="G27" s="7"/>
      <c r="H27" s="7"/>
      <c r="I27" s="7"/>
      <c r="J27" s="7"/>
      <c r="K27" s="7"/>
      <c r="L27" s="7"/>
      <c r="M27" s="7"/>
    </row>
    <row r="28" spans="1:13">
      <c r="A28" s="7"/>
      <c r="B28" s="7"/>
      <c r="C28" s="7"/>
      <c r="D28" s="7"/>
      <c r="E28" s="7"/>
      <c r="F28" s="7"/>
      <c r="G28" s="7"/>
      <c r="H28" s="7"/>
      <c r="I28" s="7"/>
      <c r="J28" s="7"/>
      <c r="K28" s="7"/>
      <c r="L28" s="7"/>
      <c r="M28" s="7"/>
    </row>
    <row r="29" spans="1:13">
      <c r="A29" s="7"/>
      <c r="B29" s="7"/>
      <c r="C29" s="7"/>
      <c r="D29" s="7"/>
      <c r="E29" s="7"/>
      <c r="F29" s="7"/>
      <c r="G29" s="7"/>
      <c r="H29" s="7"/>
      <c r="I29" s="7"/>
      <c r="J29" s="7"/>
      <c r="K29" s="7"/>
      <c r="L29" s="7"/>
      <c r="M29" s="7"/>
    </row>
    <row r="30" spans="1:13">
      <c r="A30" s="7"/>
      <c r="B30" s="7"/>
      <c r="C30" s="7"/>
      <c r="D30" s="7"/>
      <c r="E30" s="7"/>
      <c r="F30" s="7"/>
      <c r="G30" s="7"/>
      <c r="H30" s="7"/>
      <c r="I30" s="7"/>
      <c r="J30" s="7"/>
      <c r="K30" s="7"/>
      <c r="L30" s="7"/>
      <c r="M30" s="7"/>
    </row>
    <row r="31" spans="1:13">
      <c r="A31" s="7"/>
      <c r="B31" s="7"/>
      <c r="C31" s="7"/>
      <c r="D31" s="7"/>
      <c r="E31" s="7"/>
      <c r="F31" s="7"/>
      <c r="G31" s="7"/>
      <c r="H31" s="7"/>
      <c r="I31" s="7"/>
      <c r="J31" s="7"/>
      <c r="K31" s="7"/>
      <c r="L31" s="7"/>
      <c r="M31" s="7"/>
    </row>
    <row r="32" spans="1:13">
      <c r="A32" s="7"/>
      <c r="B32" s="7"/>
      <c r="C32" s="7"/>
      <c r="D32" s="7"/>
      <c r="E32" s="7"/>
      <c r="F32" s="7"/>
      <c r="G32" s="7"/>
      <c r="H32" s="7"/>
      <c r="I32" s="7"/>
      <c r="J32" s="7"/>
      <c r="K32" s="7"/>
      <c r="L32" s="7"/>
      <c r="M32" s="7"/>
    </row>
    <row r="33" spans="1:13">
      <c r="A33" s="7"/>
      <c r="B33" s="7"/>
      <c r="C33" s="7"/>
      <c r="D33" s="7"/>
      <c r="E33" s="7"/>
      <c r="F33" s="7"/>
      <c r="G33" s="7"/>
      <c r="H33" s="7"/>
      <c r="I33" s="7"/>
      <c r="J33" s="7"/>
      <c r="K33" s="7"/>
      <c r="L33" s="7"/>
      <c r="M33" s="7"/>
    </row>
    <row r="34" spans="1:13">
      <c r="A34" s="7"/>
      <c r="B34" s="7"/>
      <c r="C34" s="7"/>
      <c r="D34" s="7"/>
      <c r="E34" s="7"/>
      <c r="F34" s="7"/>
      <c r="G34" s="7"/>
      <c r="H34" s="7"/>
      <c r="I34" s="7"/>
      <c r="J34" s="7"/>
      <c r="K34" s="7"/>
      <c r="L34" s="7"/>
      <c r="M34" s="7"/>
    </row>
    <row r="35" spans="1:13">
      <c r="A35" s="7"/>
      <c r="B35" s="7"/>
      <c r="C35" s="7"/>
      <c r="D35" s="7"/>
      <c r="E35" s="7"/>
      <c r="F35" s="7"/>
      <c r="G35" s="7"/>
      <c r="H35" s="7"/>
      <c r="I35" s="7"/>
      <c r="J35" s="7"/>
      <c r="K35" s="7"/>
      <c r="L35" s="7"/>
      <c r="M35" s="7"/>
    </row>
    <row r="36" spans="1:13">
      <c r="A36" s="7"/>
      <c r="B36" s="7"/>
      <c r="C36" s="7"/>
      <c r="D36" s="7"/>
      <c r="E36" s="7"/>
      <c r="F36" s="7"/>
      <c r="G36" s="7"/>
      <c r="H36" s="7"/>
      <c r="I36" s="7"/>
      <c r="J36" s="7"/>
      <c r="K36" s="7"/>
      <c r="L36" s="7"/>
      <c r="M36" s="7"/>
    </row>
    <row r="37" spans="1:13">
      <c r="A37" s="7"/>
      <c r="B37" s="7"/>
      <c r="C37" s="7"/>
      <c r="D37" s="7"/>
      <c r="E37" s="7"/>
      <c r="F37" s="7"/>
      <c r="G37" s="7"/>
      <c r="H37" s="7"/>
      <c r="I37" s="7"/>
      <c r="J37" s="7"/>
      <c r="K37" s="7"/>
      <c r="L37" s="7"/>
      <c r="M37" s="7"/>
    </row>
    <row r="38" spans="1:13">
      <c r="A38" s="7"/>
      <c r="B38" s="7"/>
      <c r="C38" s="7"/>
      <c r="D38" s="7"/>
      <c r="E38" s="7"/>
      <c r="F38" s="7"/>
      <c r="G38" s="7"/>
      <c r="H38" s="7"/>
      <c r="I38" s="7"/>
      <c r="J38" s="7"/>
      <c r="K38" s="7"/>
      <c r="L38" s="7"/>
      <c r="M38" s="7"/>
    </row>
    <row r="39" spans="1:13">
      <c r="A39" s="7"/>
      <c r="B39" s="7"/>
      <c r="C39" s="7"/>
      <c r="D39" s="7"/>
      <c r="E39" s="7"/>
      <c r="F39" s="7"/>
      <c r="G39" s="7"/>
      <c r="H39" s="7"/>
      <c r="I39" s="7"/>
      <c r="J39" s="7"/>
      <c r="K39" s="7"/>
      <c r="L39" s="7"/>
      <c r="M39" s="7"/>
    </row>
    <row r="40" spans="1:13">
      <c r="A40" s="7"/>
      <c r="B40" s="7"/>
      <c r="C40" s="7"/>
      <c r="D40" s="7"/>
      <c r="E40" s="7"/>
      <c r="F40" s="7"/>
      <c r="G40" s="7"/>
      <c r="H40" s="7"/>
      <c r="I40" s="7"/>
      <c r="J40" s="7"/>
      <c r="K40" s="7"/>
      <c r="L40" s="7"/>
      <c r="M40" s="7"/>
    </row>
    <row r="41" spans="1:13">
      <c r="A41" s="7"/>
      <c r="B41" s="7"/>
      <c r="C41" s="7"/>
      <c r="D41" s="7"/>
      <c r="E41" s="7"/>
      <c r="F41" s="7"/>
      <c r="G41" s="7"/>
      <c r="H41" s="7"/>
      <c r="I41" s="7"/>
      <c r="J41" s="7"/>
      <c r="K41" s="7"/>
      <c r="L41" s="7"/>
      <c r="M41" s="7"/>
    </row>
    <row r="42" spans="1:13">
      <c r="A42" s="7"/>
      <c r="B42" s="7"/>
      <c r="C42" s="7"/>
      <c r="D42" s="7"/>
      <c r="E42" s="7"/>
      <c r="F42" s="7"/>
      <c r="G42" s="7"/>
      <c r="H42" s="7"/>
      <c r="I42" s="7"/>
      <c r="J42" s="7"/>
      <c r="K42" s="7"/>
      <c r="L42" s="7"/>
      <c r="M42" s="7"/>
    </row>
    <row r="43" spans="1:13">
      <c r="A43" s="7"/>
      <c r="B43" s="7"/>
      <c r="C43" s="7"/>
      <c r="D43" s="7"/>
      <c r="E43" s="7"/>
      <c r="F43" s="7"/>
      <c r="G43" s="7"/>
      <c r="H43" s="7"/>
      <c r="I43" s="7"/>
      <c r="J43" s="7"/>
      <c r="K43" s="7"/>
      <c r="L43" s="7"/>
      <c r="M43" s="7"/>
    </row>
    <row r="44" spans="1:13">
      <c r="A44" s="7"/>
      <c r="B44" s="7"/>
      <c r="C44" s="7"/>
      <c r="D44" s="7"/>
      <c r="E44" s="7"/>
      <c r="F44" s="7"/>
      <c r="G44" s="7"/>
      <c r="H44" s="7"/>
      <c r="I44" s="7"/>
      <c r="J44" s="7"/>
      <c r="K44" s="7"/>
      <c r="L44" s="7"/>
      <c r="M44" s="7"/>
    </row>
    <row r="45" spans="1:13">
      <c r="A45" s="7"/>
      <c r="B45" s="7"/>
      <c r="C45" s="7"/>
      <c r="D45" s="7"/>
      <c r="E45" s="7"/>
      <c r="F45" s="7"/>
      <c r="G45" s="7"/>
      <c r="H45" s="7"/>
      <c r="I45" s="7"/>
      <c r="J45" s="7"/>
      <c r="K45" s="7"/>
      <c r="L45" s="7"/>
      <c r="M45" s="7"/>
    </row>
    <row r="46" spans="1:13">
      <c r="A46" s="7"/>
      <c r="B46" s="7"/>
      <c r="C46" s="7"/>
      <c r="D46" s="7"/>
      <c r="E46" s="7"/>
      <c r="F46" s="7"/>
      <c r="G46" s="7"/>
      <c r="H46" s="7"/>
      <c r="I46" s="7"/>
      <c r="J46" s="7"/>
      <c r="K46" s="7"/>
      <c r="L46" s="7"/>
      <c r="M46" s="7"/>
    </row>
    <row r="47" spans="1:13">
      <c r="A47" s="7"/>
      <c r="B47" s="7"/>
      <c r="C47" s="7"/>
      <c r="D47" s="7"/>
      <c r="E47" s="7"/>
      <c r="F47" s="7"/>
      <c r="G47" s="7"/>
      <c r="H47" s="7"/>
      <c r="I47" s="7"/>
      <c r="J47" s="7"/>
      <c r="K47" s="7"/>
      <c r="L47" s="7"/>
      <c r="M47" s="7"/>
    </row>
    <row r="48" spans="1:13">
      <c r="A48" s="7"/>
      <c r="B48" s="7"/>
      <c r="C48" s="7"/>
      <c r="D48" s="7"/>
      <c r="E48" s="7"/>
      <c r="F48" s="7"/>
      <c r="G48" s="7"/>
      <c r="H48" s="7"/>
      <c r="I48" s="7"/>
      <c r="J48" s="7"/>
      <c r="K48" s="7"/>
      <c r="L48" s="7"/>
      <c r="M48" s="7"/>
    </row>
    <row r="49" spans="1:13">
      <c r="A49" s="7"/>
      <c r="B49" s="7"/>
      <c r="C49" s="7"/>
      <c r="D49" s="7"/>
      <c r="E49" s="7"/>
      <c r="F49" s="7"/>
      <c r="G49" s="7"/>
      <c r="H49" s="7"/>
      <c r="I49" s="7"/>
      <c r="J49" s="7"/>
      <c r="K49" s="7"/>
      <c r="L49" s="7"/>
      <c r="M49" s="7"/>
    </row>
    <row r="50" spans="1:13">
      <c r="A50" s="7"/>
      <c r="B50" s="7"/>
      <c r="C50" s="7"/>
      <c r="D50" s="7"/>
      <c r="E50" s="7"/>
      <c r="F50" s="7"/>
      <c r="G50" s="7"/>
      <c r="H50" s="7"/>
      <c r="I50" s="7"/>
      <c r="J50" s="7"/>
      <c r="K50" s="7"/>
      <c r="L50" s="7"/>
      <c r="M50" s="7"/>
    </row>
    <row r="51" spans="1:13">
      <c r="A51" s="7"/>
      <c r="B51" s="7"/>
      <c r="C51" s="7"/>
      <c r="D51" s="7"/>
      <c r="E51" s="7"/>
      <c r="F51" s="7"/>
      <c r="G51" s="7"/>
      <c r="H51" s="7"/>
      <c r="I51" s="7"/>
      <c r="J51" s="7"/>
      <c r="K51" s="7"/>
      <c r="L51" s="7"/>
      <c r="M51" s="7"/>
    </row>
    <row r="52" spans="1:13">
      <c r="A52" s="7"/>
      <c r="B52" s="7"/>
      <c r="C52" s="7"/>
      <c r="D52" s="7"/>
      <c r="E52" s="7"/>
      <c r="F52" s="7"/>
      <c r="G52" s="7"/>
      <c r="H52" s="7"/>
      <c r="I52" s="7"/>
      <c r="J52" s="7"/>
      <c r="K52" s="7"/>
      <c r="L52" s="7"/>
      <c r="M52" s="7"/>
    </row>
    <row r="53" spans="1:13">
      <c r="A53" s="7"/>
      <c r="B53" s="7"/>
      <c r="C53" s="7"/>
      <c r="D53" s="7"/>
      <c r="E53" s="7"/>
      <c r="F53" s="7"/>
      <c r="G53" s="7"/>
      <c r="H53" s="7"/>
      <c r="I53" s="7"/>
      <c r="J53" s="7"/>
      <c r="K53" s="7"/>
      <c r="L53" s="7"/>
      <c r="M53" s="7"/>
    </row>
    <row r="54" spans="1:13">
      <c r="A54" s="7"/>
      <c r="B54" s="7"/>
      <c r="C54" s="7"/>
      <c r="D54" s="7"/>
      <c r="E54" s="7"/>
      <c r="F54" s="7"/>
      <c r="G54" s="7"/>
      <c r="H54" s="7"/>
      <c r="I54" s="7"/>
      <c r="J54" s="7"/>
      <c r="K54" s="7"/>
      <c r="L54" s="7"/>
      <c r="M54" s="7"/>
    </row>
  </sheetData>
  <protectedRanges>
    <protectedRange password="9F91" sqref="B5:K5" name="Intervalo6"/>
    <protectedRange password="9F91" sqref="B26:F26" name="Intervalo1"/>
    <protectedRange password="9F91" sqref="A6:A7 C6:F7" name="Intervalo3"/>
    <protectedRange password="9F91" sqref="A3 B4 C3:K4" name="Intervalo6_1"/>
    <protectedRange sqref="A3" name="Intervalo5_1"/>
    <protectedRange password="9F91" sqref="C8:K8" name="Intervalo3_2"/>
  </protectedRanges>
  <mergeCells count="9">
    <mergeCell ref="A17:A24"/>
    <mergeCell ref="B1:K1"/>
    <mergeCell ref="A7:B8"/>
    <mergeCell ref="C7:F7"/>
    <mergeCell ref="A6:K6"/>
    <mergeCell ref="K7:K8"/>
    <mergeCell ref="G7:J7"/>
    <mergeCell ref="A3:K4"/>
    <mergeCell ref="A10:A15"/>
  </mergeCells>
  <printOptions horizontalCentered="1"/>
  <pageMargins left="0.51181102362204722" right="0.51181102362204722" top="0.78740157480314965" bottom="0.78740157480314965" header="0.31496062992125984" footer="0.31496062992125984"/>
  <pageSetup paperSize="9" scale="51"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sheetPr>
  <dimension ref="A1:L41"/>
  <sheetViews>
    <sheetView zoomScaleNormal="100" zoomScaleSheetLayoutView="100" workbookViewId="0">
      <selection activeCell="A3" sqref="A3:K4"/>
    </sheetView>
  </sheetViews>
  <sheetFormatPr defaultColWidth="9.140625" defaultRowHeight="15"/>
  <cols>
    <col min="1" max="1" width="49.42578125" style="1" customWidth="1"/>
    <col min="2" max="3" width="10.7109375" style="1" customWidth="1"/>
    <col min="4" max="4" width="11.42578125" style="1" customWidth="1"/>
    <col min="5" max="5" width="11.5703125" style="1" customWidth="1"/>
    <col min="6" max="10" width="30.7109375" style="1" customWidth="1"/>
    <col min="11" max="16384" width="9.140625" style="1"/>
  </cols>
  <sheetData>
    <row r="1" spans="1:12">
      <c r="A1" s="188"/>
      <c r="B1" s="188"/>
      <c r="C1" s="188"/>
      <c r="D1" s="188"/>
      <c r="E1" s="188"/>
      <c r="F1" s="150"/>
      <c r="G1" s="150"/>
      <c r="H1" s="150"/>
      <c r="I1" s="150"/>
      <c r="J1" s="150"/>
      <c r="K1" s="150"/>
      <c r="L1" s="150"/>
    </row>
    <row r="2" spans="1:12">
      <c r="A2" s="8"/>
      <c r="B2" s="8"/>
      <c r="C2" s="8"/>
      <c r="D2" s="8"/>
      <c r="E2" s="8"/>
      <c r="F2" s="150"/>
      <c r="G2" s="150"/>
      <c r="H2" s="150"/>
      <c r="I2" s="150"/>
      <c r="J2" s="150"/>
      <c r="K2" s="150"/>
      <c r="L2" s="150"/>
    </row>
    <row r="3" spans="1:12" ht="15" customHeight="1">
      <c r="A3" s="183" t="s">
        <v>77</v>
      </c>
      <c r="B3" s="183"/>
      <c r="C3" s="183"/>
      <c r="D3" s="183"/>
      <c r="E3" s="183"/>
      <c r="F3" s="183"/>
      <c r="G3" s="183"/>
      <c r="H3" s="183"/>
      <c r="I3" s="183"/>
      <c r="J3" s="183"/>
      <c r="K3" s="183"/>
      <c r="L3" s="150"/>
    </row>
    <row r="4" spans="1:12" ht="15" customHeight="1">
      <c r="A4" s="183"/>
      <c r="B4" s="183"/>
      <c r="C4" s="183"/>
      <c r="D4" s="183"/>
      <c r="E4" s="183"/>
      <c r="F4" s="183"/>
      <c r="G4" s="183"/>
      <c r="H4" s="183"/>
      <c r="I4" s="183"/>
      <c r="J4" s="183"/>
      <c r="K4" s="183"/>
      <c r="L4" s="150"/>
    </row>
    <row r="5" spans="1:12" ht="15.75" thickBot="1">
      <c r="A5" s="31"/>
      <c r="B5" s="31"/>
      <c r="C5" s="31"/>
      <c r="D5" s="31"/>
      <c r="E5" s="31"/>
      <c r="F5" s="150"/>
      <c r="G5" s="150"/>
      <c r="H5" s="150"/>
      <c r="I5" s="150"/>
      <c r="J5" s="150"/>
      <c r="K5" s="150"/>
      <c r="L5" s="150"/>
    </row>
    <row r="6" spans="1:12" ht="30" customHeight="1">
      <c r="A6" s="197" t="s">
        <v>17</v>
      </c>
      <c r="B6" s="198"/>
      <c r="C6" s="198"/>
      <c r="D6" s="198"/>
      <c r="E6" s="198"/>
      <c r="F6" s="198"/>
      <c r="G6" s="198"/>
      <c r="H6" s="198"/>
      <c r="I6" s="198"/>
      <c r="J6" s="199"/>
      <c r="K6" s="150"/>
      <c r="L6" s="150"/>
    </row>
    <row r="7" spans="1:12" ht="42" customHeight="1">
      <c r="A7" s="200" t="s">
        <v>52</v>
      </c>
      <c r="B7" s="202" t="s">
        <v>67</v>
      </c>
      <c r="C7" s="202"/>
      <c r="D7" s="202"/>
      <c r="E7" s="202"/>
      <c r="F7" s="194" t="s">
        <v>25</v>
      </c>
      <c r="G7" s="194"/>
      <c r="H7" s="194"/>
      <c r="I7" s="194"/>
      <c r="J7" s="195" t="s">
        <v>75</v>
      </c>
      <c r="K7" s="150"/>
      <c r="L7" s="150"/>
    </row>
    <row r="8" spans="1:12" ht="16.5" customHeight="1" thickBot="1">
      <c r="A8" s="201"/>
      <c r="B8" s="147" t="str">
        <f>Índice!F8</f>
        <v>AE I</v>
      </c>
      <c r="C8" s="35" t="str">
        <f>Índice!H8</f>
        <v>AE II</v>
      </c>
      <c r="D8" s="148" t="str">
        <f>Índice!J8</f>
        <v>AE III</v>
      </c>
      <c r="E8" s="149" t="str">
        <f>Índice!L8</f>
        <v>AE IV</v>
      </c>
      <c r="F8" s="147" t="str">
        <f>Índice!F8</f>
        <v>AE I</v>
      </c>
      <c r="G8" s="35" t="str">
        <f>Índice!H8</f>
        <v>AE II</v>
      </c>
      <c r="H8" s="148" t="str">
        <f>Índice!J8</f>
        <v>AE III</v>
      </c>
      <c r="I8" s="149" t="str">
        <f>Índice!L8</f>
        <v>AE IV</v>
      </c>
      <c r="J8" s="196"/>
      <c r="K8" s="150"/>
      <c r="L8" s="150"/>
    </row>
    <row r="9" spans="1:12" ht="60" customHeight="1">
      <c r="A9" s="91" t="s">
        <v>53</v>
      </c>
      <c r="B9" s="120">
        <v>2</v>
      </c>
      <c r="C9" s="14">
        <v>3</v>
      </c>
      <c r="D9" s="14">
        <v>4</v>
      </c>
      <c r="E9" s="121">
        <v>5</v>
      </c>
      <c r="F9" s="129"/>
      <c r="G9" s="130"/>
      <c r="H9" s="130"/>
      <c r="I9" s="131"/>
      <c r="J9" s="132"/>
      <c r="K9" s="150"/>
      <c r="L9" s="150"/>
    </row>
    <row r="10" spans="1:12" ht="60" customHeight="1">
      <c r="A10" s="92" t="s">
        <v>18</v>
      </c>
      <c r="B10" s="120">
        <v>2</v>
      </c>
      <c r="C10" s="14">
        <v>3</v>
      </c>
      <c r="D10" s="14">
        <v>4</v>
      </c>
      <c r="E10" s="121">
        <v>5</v>
      </c>
      <c r="F10" s="133"/>
      <c r="G10" s="134"/>
      <c r="H10" s="134"/>
      <c r="I10" s="135"/>
      <c r="J10" s="136"/>
      <c r="K10" s="150"/>
      <c r="L10" s="150"/>
    </row>
    <row r="11" spans="1:12" ht="60" customHeight="1">
      <c r="A11" s="93" t="s">
        <v>19</v>
      </c>
      <c r="B11" s="122">
        <v>2</v>
      </c>
      <c r="C11" s="2">
        <v>3</v>
      </c>
      <c r="D11" s="2">
        <v>4</v>
      </c>
      <c r="E11" s="123">
        <v>5</v>
      </c>
      <c r="F11" s="133"/>
      <c r="G11" s="134"/>
      <c r="H11" s="134"/>
      <c r="I11" s="135"/>
      <c r="J11" s="136"/>
      <c r="K11" s="150"/>
      <c r="L11" s="150"/>
    </row>
    <row r="12" spans="1:12" ht="60" customHeight="1">
      <c r="A12" s="94" t="s">
        <v>30</v>
      </c>
      <c r="B12" s="122">
        <v>2</v>
      </c>
      <c r="C12" s="2">
        <v>4</v>
      </c>
      <c r="D12" s="2">
        <v>4</v>
      </c>
      <c r="E12" s="123">
        <v>5</v>
      </c>
      <c r="F12" s="133"/>
      <c r="G12" s="134"/>
      <c r="H12" s="134"/>
      <c r="I12" s="135"/>
      <c r="J12" s="136"/>
      <c r="K12" s="150"/>
      <c r="L12" s="150"/>
    </row>
    <row r="13" spans="1:12" ht="60" customHeight="1" thickBot="1">
      <c r="A13" s="95" t="s">
        <v>64</v>
      </c>
      <c r="B13" s="126">
        <v>4</v>
      </c>
      <c r="C13" s="3">
        <v>4</v>
      </c>
      <c r="D13" s="3">
        <v>4</v>
      </c>
      <c r="E13" s="127">
        <v>4</v>
      </c>
      <c r="F13" s="143"/>
      <c r="G13" s="144"/>
      <c r="H13" s="144"/>
      <c r="I13" s="145"/>
      <c r="J13" s="146"/>
      <c r="K13" s="150"/>
      <c r="L13" s="150"/>
    </row>
    <row r="14" spans="1:12" ht="16.5" thickBot="1">
      <c r="A14" s="16"/>
      <c r="B14" s="17"/>
      <c r="C14" s="16"/>
      <c r="D14" s="9"/>
      <c r="E14" s="9"/>
      <c r="F14" s="7"/>
      <c r="G14" s="7"/>
      <c r="H14" s="7"/>
      <c r="I14" s="7"/>
      <c r="J14" s="7"/>
      <c r="K14" s="150"/>
      <c r="L14" s="150"/>
    </row>
    <row r="15" spans="1:12" ht="19.5" thickBot="1">
      <c r="A15" s="15" t="s">
        <v>1</v>
      </c>
      <c r="B15" s="48">
        <f>SUM(B9:B14)*1/25</f>
        <v>0.48</v>
      </c>
      <c r="C15" s="49">
        <f>SUM(C9:C14)*1/25</f>
        <v>0.68</v>
      </c>
      <c r="D15" s="49">
        <f t="shared" ref="D15:E15" si="0">SUM(D9:D14)*1/25</f>
        <v>0.8</v>
      </c>
      <c r="E15" s="49">
        <f t="shared" si="0"/>
        <v>0.96</v>
      </c>
      <c r="F15" s="7"/>
      <c r="G15" s="7"/>
      <c r="H15" s="7"/>
      <c r="I15" s="7"/>
      <c r="J15" s="7"/>
      <c r="K15" s="150"/>
      <c r="L15" s="150"/>
    </row>
    <row r="16" spans="1:12">
      <c r="A16" s="7"/>
      <c r="B16" s="7"/>
      <c r="C16" s="7"/>
      <c r="D16" s="7"/>
      <c r="E16" s="7"/>
      <c r="F16" s="7"/>
      <c r="G16" s="7"/>
      <c r="H16" s="7"/>
      <c r="I16" s="7"/>
      <c r="J16" s="7"/>
      <c r="K16" s="150"/>
      <c r="L16" s="150"/>
    </row>
    <row r="17" spans="1:12">
      <c r="A17" s="7"/>
      <c r="B17" s="7"/>
      <c r="C17" s="7"/>
      <c r="D17" s="7"/>
      <c r="E17" s="7"/>
      <c r="F17" s="7"/>
      <c r="G17" s="7"/>
      <c r="H17" s="7"/>
      <c r="I17" s="7"/>
      <c r="J17" s="7"/>
      <c r="K17" s="150"/>
      <c r="L17" s="150"/>
    </row>
    <row r="18" spans="1:12">
      <c r="A18" s="7"/>
      <c r="B18" s="7"/>
      <c r="C18" s="7"/>
      <c r="D18" s="7"/>
      <c r="E18" s="7"/>
      <c r="F18" s="7"/>
      <c r="G18" s="7"/>
      <c r="H18" s="7"/>
      <c r="I18" s="7"/>
      <c r="J18" s="7"/>
      <c r="K18" s="150"/>
      <c r="L18" s="150"/>
    </row>
    <row r="19" spans="1:12">
      <c r="A19" s="7"/>
      <c r="B19" s="7"/>
      <c r="C19" s="7"/>
      <c r="D19" s="7"/>
      <c r="E19" s="7"/>
      <c r="F19" s="7"/>
      <c r="G19" s="7"/>
      <c r="H19" s="7"/>
      <c r="I19" s="7"/>
      <c r="J19" s="7"/>
      <c r="K19" s="150"/>
      <c r="L19" s="150"/>
    </row>
    <row r="20" spans="1:12">
      <c r="A20" s="7"/>
      <c r="B20" s="7"/>
      <c r="C20" s="7"/>
      <c r="D20" s="7"/>
      <c r="E20" s="7"/>
      <c r="F20" s="7"/>
      <c r="G20" s="7"/>
      <c r="H20" s="7"/>
      <c r="I20" s="7"/>
      <c r="J20" s="7"/>
      <c r="K20" s="150"/>
      <c r="L20" s="150"/>
    </row>
    <row r="21" spans="1:12">
      <c r="A21" s="7"/>
      <c r="B21" s="7"/>
      <c r="C21" s="7"/>
      <c r="D21" s="7"/>
      <c r="E21" s="7"/>
      <c r="F21" s="7"/>
      <c r="G21" s="7"/>
      <c r="H21" s="7"/>
      <c r="I21" s="7"/>
      <c r="J21" s="7"/>
      <c r="K21" s="150"/>
      <c r="L21" s="150"/>
    </row>
    <row r="22" spans="1:12">
      <c r="A22" s="7"/>
      <c r="B22" s="7">
        <v>3</v>
      </c>
      <c r="C22" s="7"/>
      <c r="D22" s="7"/>
      <c r="E22" s="7"/>
      <c r="F22" s="7"/>
      <c r="G22" s="7"/>
      <c r="H22" s="7"/>
      <c r="I22" s="7"/>
      <c r="J22" s="7"/>
      <c r="K22" s="150"/>
      <c r="L22" s="150"/>
    </row>
    <row r="23" spans="1:12">
      <c r="A23" s="7"/>
      <c r="B23" s="7"/>
      <c r="C23" s="7"/>
      <c r="D23" s="7"/>
      <c r="E23" s="7"/>
      <c r="F23" s="7"/>
      <c r="G23" s="7"/>
      <c r="H23" s="7"/>
      <c r="I23" s="7"/>
      <c r="J23" s="7"/>
      <c r="K23" s="150"/>
      <c r="L23" s="150"/>
    </row>
    <row r="24" spans="1:12">
      <c r="A24" s="7"/>
      <c r="B24" s="7"/>
      <c r="C24" s="7"/>
      <c r="D24" s="7"/>
      <c r="E24" s="7"/>
      <c r="F24" s="7"/>
      <c r="G24" s="7"/>
      <c r="H24" s="7"/>
      <c r="I24" s="7"/>
      <c r="J24" s="7"/>
      <c r="K24" s="150"/>
      <c r="L24" s="150"/>
    </row>
    <row r="25" spans="1:12">
      <c r="A25" s="7"/>
      <c r="B25" s="7"/>
      <c r="C25" s="7"/>
      <c r="D25" s="7"/>
      <c r="E25" s="7"/>
      <c r="F25" s="7"/>
      <c r="G25" s="7"/>
      <c r="H25" s="7"/>
      <c r="I25" s="7"/>
      <c r="J25" s="7"/>
      <c r="K25" s="150"/>
      <c r="L25" s="150"/>
    </row>
    <row r="26" spans="1:12">
      <c r="A26" s="7"/>
      <c r="B26" s="7"/>
      <c r="C26" s="7"/>
      <c r="D26" s="7"/>
      <c r="E26" s="7"/>
      <c r="F26" s="7"/>
      <c r="G26" s="7"/>
      <c r="H26" s="7"/>
      <c r="I26" s="7"/>
      <c r="J26" s="7"/>
      <c r="K26" s="150"/>
      <c r="L26" s="150"/>
    </row>
    <row r="27" spans="1:12">
      <c r="A27" s="7"/>
      <c r="B27" s="7"/>
      <c r="C27" s="7"/>
      <c r="D27" s="7"/>
      <c r="E27" s="7"/>
      <c r="F27" s="7"/>
      <c r="G27" s="7"/>
      <c r="H27" s="7"/>
      <c r="I27" s="7"/>
      <c r="J27" s="7"/>
      <c r="K27" s="150"/>
      <c r="L27" s="150"/>
    </row>
    <row r="28" spans="1:12">
      <c r="A28" s="7"/>
      <c r="B28" s="7"/>
      <c r="C28" s="7"/>
      <c r="D28" s="7"/>
      <c r="E28" s="7"/>
      <c r="F28" s="7"/>
      <c r="G28" s="7"/>
      <c r="H28" s="7"/>
      <c r="I28" s="7"/>
      <c r="J28" s="7"/>
      <c r="K28" s="150"/>
      <c r="L28" s="150"/>
    </row>
    <row r="29" spans="1:12">
      <c r="A29" s="7"/>
      <c r="B29" s="7"/>
      <c r="C29" s="7"/>
      <c r="D29" s="7"/>
      <c r="E29" s="7"/>
      <c r="F29" s="7"/>
      <c r="G29" s="7"/>
      <c r="H29" s="7"/>
      <c r="I29" s="7"/>
      <c r="J29" s="7"/>
      <c r="K29" s="150"/>
      <c r="L29" s="150"/>
    </row>
    <row r="30" spans="1:12">
      <c r="A30" s="7"/>
      <c r="B30" s="7"/>
      <c r="C30" s="7"/>
      <c r="D30" s="7"/>
      <c r="E30" s="7"/>
      <c r="F30" s="7"/>
      <c r="G30" s="7"/>
      <c r="H30" s="7"/>
      <c r="I30" s="7"/>
      <c r="J30" s="7"/>
      <c r="K30" s="150"/>
      <c r="L30" s="150"/>
    </row>
    <row r="31" spans="1:12">
      <c r="A31" s="7"/>
      <c r="B31" s="7"/>
      <c r="C31" s="7"/>
      <c r="D31" s="7"/>
      <c r="E31" s="7"/>
      <c r="F31" s="7"/>
      <c r="G31" s="7"/>
      <c r="H31" s="7"/>
      <c r="I31" s="7"/>
      <c r="J31" s="7"/>
      <c r="K31" s="150"/>
      <c r="L31" s="150"/>
    </row>
    <row r="32" spans="1:12">
      <c r="A32" s="7"/>
      <c r="B32" s="7"/>
      <c r="C32" s="7"/>
      <c r="D32" s="7"/>
      <c r="E32" s="7"/>
      <c r="F32" s="7"/>
      <c r="G32" s="7"/>
      <c r="H32" s="7"/>
      <c r="I32" s="7"/>
      <c r="J32" s="7"/>
      <c r="K32" s="150"/>
      <c r="L32" s="150"/>
    </row>
    <row r="33" spans="1:12">
      <c r="A33" s="7"/>
      <c r="B33" s="7"/>
      <c r="C33" s="7"/>
      <c r="D33" s="7"/>
      <c r="E33" s="7"/>
      <c r="F33" s="7"/>
      <c r="G33" s="7"/>
      <c r="H33" s="7"/>
      <c r="I33" s="7"/>
      <c r="J33" s="7"/>
      <c r="K33" s="150"/>
      <c r="L33" s="150"/>
    </row>
    <row r="34" spans="1:12">
      <c r="A34" s="7"/>
      <c r="B34" s="7"/>
      <c r="C34" s="7"/>
      <c r="D34" s="7"/>
      <c r="E34" s="7"/>
      <c r="F34" s="7"/>
      <c r="G34" s="7"/>
      <c r="H34" s="7"/>
      <c r="I34" s="7"/>
      <c r="J34" s="7"/>
      <c r="K34" s="150"/>
      <c r="L34" s="150"/>
    </row>
    <row r="35" spans="1:12">
      <c r="A35" s="7"/>
      <c r="B35" s="7"/>
      <c r="C35" s="7"/>
      <c r="D35" s="7"/>
      <c r="E35" s="7"/>
      <c r="F35" s="7"/>
      <c r="G35" s="7"/>
      <c r="H35" s="7"/>
      <c r="I35" s="7"/>
      <c r="J35" s="7"/>
      <c r="K35" s="150"/>
      <c r="L35" s="150"/>
    </row>
    <row r="36" spans="1:12">
      <c r="A36" s="7"/>
      <c r="B36" s="7"/>
      <c r="C36" s="7"/>
      <c r="D36" s="7"/>
      <c r="E36" s="7"/>
      <c r="F36" s="7"/>
      <c r="G36" s="7"/>
      <c r="H36" s="7"/>
      <c r="I36" s="7"/>
      <c r="J36" s="7"/>
      <c r="K36" s="150"/>
      <c r="L36" s="150"/>
    </row>
    <row r="37" spans="1:12">
      <c r="A37" s="7"/>
      <c r="B37" s="7"/>
      <c r="C37" s="7"/>
      <c r="D37" s="7"/>
      <c r="E37" s="7"/>
      <c r="F37" s="7"/>
      <c r="G37" s="7"/>
      <c r="H37" s="7"/>
      <c r="I37" s="7"/>
      <c r="J37" s="7"/>
      <c r="K37" s="150"/>
      <c r="L37" s="150"/>
    </row>
    <row r="38" spans="1:12">
      <c r="A38" s="7"/>
      <c r="B38" s="7"/>
      <c r="C38" s="7"/>
      <c r="D38" s="7"/>
      <c r="E38" s="7"/>
      <c r="F38" s="7"/>
      <c r="G38" s="7"/>
      <c r="H38" s="7"/>
      <c r="I38" s="7"/>
      <c r="J38" s="7"/>
      <c r="K38" s="150"/>
      <c r="L38" s="150"/>
    </row>
    <row r="39" spans="1:12">
      <c r="A39" s="7"/>
      <c r="B39" s="7"/>
      <c r="C39" s="7"/>
      <c r="D39" s="7"/>
      <c r="E39" s="7"/>
      <c r="F39" s="7"/>
      <c r="G39" s="7"/>
      <c r="H39" s="7"/>
      <c r="I39" s="7"/>
      <c r="J39" s="7"/>
      <c r="K39" s="150"/>
      <c r="L39" s="150"/>
    </row>
    <row r="40" spans="1:12">
      <c r="A40" s="7"/>
      <c r="B40" s="7"/>
      <c r="C40" s="7"/>
      <c r="D40" s="7"/>
      <c r="E40" s="7"/>
      <c r="F40" s="7"/>
      <c r="G40" s="7"/>
      <c r="H40" s="7"/>
      <c r="I40" s="7"/>
      <c r="J40" s="7"/>
      <c r="K40" s="150"/>
      <c r="L40" s="150"/>
    </row>
    <row r="41" spans="1:12">
      <c r="A41" s="7"/>
      <c r="B41" s="7"/>
      <c r="C41" s="7"/>
      <c r="D41" s="7"/>
      <c r="E41" s="7"/>
      <c r="F41" s="7"/>
      <c r="G41" s="7"/>
      <c r="H41" s="7"/>
      <c r="I41" s="7"/>
      <c r="J41" s="7"/>
      <c r="K41" s="150"/>
      <c r="L41" s="150"/>
    </row>
  </sheetData>
  <protectedRanges>
    <protectedRange password="9F91" sqref="A5:E5" name="Intervalo6"/>
    <protectedRange password="9F91" sqref="A15:E15" name="Intervalo2"/>
    <protectedRange password="9F91" sqref="A7" name="Intervalo3"/>
    <protectedRange password="9F91" sqref="A6:C6" name="Intervalo4"/>
    <protectedRange password="9F91" sqref="B7:E7" name="Intervalo3_1_1"/>
    <protectedRange password="9F91" sqref="B8:J8" name="Intervalo3_2_1"/>
    <protectedRange password="9F91" sqref="A3 B4 C3:K4" name="Intervalo6_1_1"/>
    <protectedRange sqref="A3" name="Intervalo5_1_1"/>
  </protectedRanges>
  <mergeCells count="7">
    <mergeCell ref="A1:E1"/>
    <mergeCell ref="B7:E7"/>
    <mergeCell ref="F7:I7"/>
    <mergeCell ref="J7:J8"/>
    <mergeCell ref="A6:J6"/>
    <mergeCell ref="A7:A8"/>
    <mergeCell ref="A3:K4"/>
  </mergeCells>
  <printOptions horizontalCentered="1"/>
  <pageMargins left="0.51181102362204722" right="0.51181102362204722" top="0.78740157480314965" bottom="0.78740157480314965" header="0.31496062992125984" footer="0.31496062992125984"/>
  <pageSetup paperSize="9" scale="51"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79998168889431442"/>
  </sheetPr>
  <dimension ref="A1:L39"/>
  <sheetViews>
    <sheetView showGridLines="0" topLeftCell="A2" zoomScale="96" zoomScaleNormal="96" zoomScaleSheetLayoutView="100" workbookViewId="0">
      <selection activeCell="A5" sqref="A5"/>
    </sheetView>
  </sheetViews>
  <sheetFormatPr defaultColWidth="9.140625" defaultRowHeight="15"/>
  <cols>
    <col min="1" max="1" width="66.7109375" style="1" customWidth="1"/>
    <col min="2" max="3" width="10.7109375" style="1" customWidth="1"/>
    <col min="4" max="4" width="10.28515625" style="1" customWidth="1"/>
    <col min="5" max="5" width="9.42578125" style="1" customWidth="1"/>
    <col min="6" max="10" width="30.7109375" style="1" customWidth="1"/>
    <col min="11" max="16384" width="9.140625" style="1"/>
  </cols>
  <sheetData>
    <row r="1" spans="1:12" ht="12.75" customHeight="1">
      <c r="A1" s="188"/>
      <c r="B1" s="188"/>
      <c r="C1" s="188"/>
      <c r="D1" s="188"/>
      <c r="E1" s="188"/>
      <c r="F1" s="7"/>
      <c r="G1" s="7"/>
      <c r="H1" s="7"/>
      <c r="I1" s="7"/>
      <c r="J1" s="7"/>
      <c r="K1" s="7"/>
      <c r="L1" s="7"/>
    </row>
    <row r="2" spans="1:12" ht="12" customHeight="1">
      <c r="A2" s="8"/>
      <c r="B2" s="8"/>
      <c r="C2" s="8"/>
      <c r="D2" s="8"/>
      <c r="E2" s="8"/>
      <c r="F2" s="7"/>
      <c r="G2" s="7"/>
      <c r="H2" s="7"/>
      <c r="I2" s="7"/>
      <c r="J2" s="7"/>
      <c r="K2" s="7"/>
      <c r="L2" s="7"/>
    </row>
    <row r="3" spans="1:12" ht="15" customHeight="1">
      <c r="A3" s="183" t="s">
        <v>77</v>
      </c>
      <c r="B3" s="183"/>
      <c r="C3" s="183"/>
      <c r="D3" s="183"/>
      <c r="E3" s="183"/>
      <c r="F3" s="183"/>
      <c r="G3" s="183"/>
      <c r="H3" s="183"/>
      <c r="I3" s="183"/>
      <c r="J3" s="183"/>
      <c r="K3" s="183"/>
      <c r="L3" s="7"/>
    </row>
    <row r="4" spans="1:12" ht="15" customHeight="1">
      <c r="A4" s="183"/>
      <c r="B4" s="183"/>
      <c r="C4" s="183"/>
      <c r="D4" s="183"/>
      <c r="E4" s="183"/>
      <c r="F4" s="183"/>
      <c r="G4" s="183"/>
      <c r="H4" s="183"/>
      <c r="I4" s="183"/>
      <c r="J4" s="183"/>
      <c r="K4" s="183"/>
      <c r="L4" s="7"/>
    </row>
    <row r="5" spans="1:12" ht="15" customHeight="1">
      <c r="A5" s="31"/>
      <c r="B5" s="31"/>
      <c r="C5" s="31"/>
      <c r="D5" s="31"/>
      <c r="E5" s="31"/>
      <c r="F5" s="7"/>
      <c r="G5" s="7"/>
      <c r="H5" s="7"/>
      <c r="I5" s="7"/>
      <c r="J5" s="7"/>
      <c r="K5" s="7"/>
      <c r="L5" s="7"/>
    </row>
    <row r="6" spans="1:12" ht="30" customHeight="1">
      <c r="A6" s="203" t="s">
        <v>15</v>
      </c>
      <c r="B6" s="204"/>
      <c r="C6" s="204"/>
      <c r="D6" s="204"/>
      <c r="E6" s="204"/>
      <c r="F6" s="204"/>
      <c r="G6" s="204"/>
      <c r="H6" s="204"/>
      <c r="I6" s="204"/>
      <c r="J6" s="204"/>
      <c r="K6" s="7"/>
      <c r="L6" s="7"/>
    </row>
    <row r="7" spans="1:12" ht="37.5" customHeight="1">
      <c r="A7" s="205" t="s">
        <v>52</v>
      </c>
      <c r="B7" s="202" t="s">
        <v>67</v>
      </c>
      <c r="C7" s="202"/>
      <c r="D7" s="202"/>
      <c r="E7" s="202"/>
      <c r="F7" s="194" t="s">
        <v>25</v>
      </c>
      <c r="G7" s="194"/>
      <c r="H7" s="194"/>
      <c r="I7" s="194"/>
      <c r="J7" s="195" t="s">
        <v>75</v>
      </c>
      <c r="K7" s="7"/>
      <c r="L7" s="7"/>
    </row>
    <row r="8" spans="1:12" ht="21" customHeight="1" thickBot="1">
      <c r="A8" s="206"/>
      <c r="B8" s="147" t="str">
        <f>Índice!F8</f>
        <v>AE I</v>
      </c>
      <c r="C8" s="35" t="str">
        <f>Índice!H8</f>
        <v>AE II</v>
      </c>
      <c r="D8" s="148" t="str">
        <f>Índice!J8</f>
        <v>AE III</v>
      </c>
      <c r="E8" s="149" t="str">
        <f>Índice!L8</f>
        <v>AE IV</v>
      </c>
      <c r="F8" s="147" t="str">
        <f>Índice!F8</f>
        <v>AE I</v>
      </c>
      <c r="G8" s="35" t="str">
        <f>Índice!H8</f>
        <v>AE II</v>
      </c>
      <c r="H8" s="148" t="str">
        <f>Índice!J8</f>
        <v>AE III</v>
      </c>
      <c r="I8" s="149" t="str">
        <f>Índice!L8</f>
        <v>AE IV</v>
      </c>
      <c r="J8" s="196"/>
      <c r="K8" s="7"/>
      <c r="L8" s="7"/>
    </row>
    <row r="9" spans="1:12" ht="60" customHeight="1">
      <c r="A9" s="32" t="s">
        <v>3</v>
      </c>
      <c r="B9" s="120">
        <v>2</v>
      </c>
      <c r="C9" s="14">
        <v>3</v>
      </c>
      <c r="D9" s="14">
        <v>4</v>
      </c>
      <c r="E9" s="121">
        <v>5</v>
      </c>
      <c r="F9" s="129"/>
      <c r="G9" s="130"/>
      <c r="H9" s="130"/>
      <c r="I9" s="131"/>
      <c r="J9" s="132"/>
      <c r="K9" s="7"/>
      <c r="L9" s="7"/>
    </row>
    <row r="10" spans="1:12" ht="60" customHeight="1">
      <c r="A10" s="33" t="s">
        <v>10</v>
      </c>
      <c r="B10" s="120">
        <v>2</v>
      </c>
      <c r="C10" s="14">
        <v>3</v>
      </c>
      <c r="D10" s="14">
        <v>4</v>
      </c>
      <c r="E10" s="121">
        <v>5</v>
      </c>
      <c r="F10" s="133"/>
      <c r="G10" s="134"/>
      <c r="H10" s="134"/>
      <c r="I10" s="135"/>
      <c r="J10" s="136"/>
      <c r="K10" s="7"/>
      <c r="L10" s="7"/>
    </row>
    <row r="11" spans="1:12" ht="60" customHeight="1">
      <c r="A11" s="36" t="s">
        <v>51</v>
      </c>
      <c r="B11" s="122">
        <v>2</v>
      </c>
      <c r="C11" s="2">
        <v>3</v>
      </c>
      <c r="D11" s="2">
        <v>4</v>
      </c>
      <c r="E11" s="123">
        <v>5</v>
      </c>
      <c r="F11" s="133"/>
      <c r="G11" s="134"/>
      <c r="H11" s="134"/>
      <c r="I11" s="135"/>
      <c r="J11" s="136"/>
      <c r="K11" s="7"/>
      <c r="L11" s="7"/>
    </row>
    <row r="12" spans="1:12" ht="60" customHeight="1">
      <c r="A12" s="36" t="s">
        <v>12</v>
      </c>
      <c r="B12" s="122">
        <v>2</v>
      </c>
      <c r="C12" s="2">
        <v>4</v>
      </c>
      <c r="D12" s="2">
        <v>4</v>
      </c>
      <c r="E12" s="123">
        <v>5</v>
      </c>
      <c r="F12" s="133"/>
      <c r="G12" s="134"/>
      <c r="H12" s="134"/>
      <c r="I12" s="135"/>
      <c r="J12" s="136"/>
      <c r="K12" s="7"/>
      <c r="L12" s="7"/>
    </row>
    <row r="13" spans="1:12" ht="60" customHeight="1" thickBot="1">
      <c r="A13" s="37" t="s">
        <v>4</v>
      </c>
      <c r="B13" s="126">
        <v>4</v>
      </c>
      <c r="C13" s="3">
        <v>4</v>
      </c>
      <c r="D13" s="3">
        <v>4</v>
      </c>
      <c r="E13" s="127">
        <v>4</v>
      </c>
      <c r="F13" s="143"/>
      <c r="G13" s="144"/>
      <c r="H13" s="144"/>
      <c r="I13" s="145"/>
      <c r="J13" s="146"/>
      <c r="K13" s="7"/>
      <c r="L13" s="7"/>
    </row>
    <row r="14" spans="1:12" ht="19.5" thickBot="1">
      <c r="A14" s="38"/>
      <c r="B14" s="19"/>
      <c r="C14" s="20"/>
      <c r="D14" s="16"/>
      <c r="E14" s="16"/>
      <c r="F14" s="7"/>
      <c r="G14" s="7"/>
      <c r="H14" s="7"/>
      <c r="I14" s="7"/>
      <c r="J14" s="7"/>
      <c r="K14" s="7"/>
      <c r="L14" s="7"/>
    </row>
    <row r="15" spans="1:12" ht="19.5" thickBot="1">
      <c r="A15" s="39" t="s">
        <v>13</v>
      </c>
      <c r="B15" s="46">
        <f>SUM(B9:B13)*1/25</f>
        <v>0.48</v>
      </c>
      <c r="C15" s="47">
        <f>SUM(C9:C13)*1/25</f>
        <v>0.68</v>
      </c>
      <c r="D15" s="47">
        <f t="shared" ref="D15:E15" si="0">SUM(D9:D13)*1/25</f>
        <v>0.8</v>
      </c>
      <c r="E15" s="47">
        <f t="shared" si="0"/>
        <v>0.96</v>
      </c>
      <c r="F15" s="7"/>
      <c r="G15" s="7"/>
      <c r="H15" s="7"/>
      <c r="I15" s="7"/>
      <c r="J15" s="7"/>
      <c r="K15" s="7"/>
      <c r="L15" s="7"/>
    </row>
    <row r="16" spans="1:12">
      <c r="A16" s="7"/>
      <c r="B16" s="7"/>
      <c r="C16" s="7"/>
      <c r="D16" s="7"/>
      <c r="E16" s="7"/>
      <c r="F16" s="7"/>
      <c r="G16" s="7"/>
      <c r="H16" s="7"/>
      <c r="I16" s="7"/>
      <c r="J16" s="7"/>
      <c r="K16" s="7"/>
      <c r="L16" s="7"/>
    </row>
    <row r="17" spans="1:12">
      <c r="A17" s="7"/>
      <c r="B17" s="7"/>
      <c r="C17" s="7"/>
      <c r="D17" s="7"/>
      <c r="E17" s="7"/>
      <c r="F17" s="7"/>
      <c r="G17" s="7"/>
      <c r="H17" s="7"/>
      <c r="I17" s="7"/>
      <c r="J17" s="7"/>
      <c r="K17" s="7"/>
      <c r="L17" s="7"/>
    </row>
    <row r="18" spans="1:12">
      <c r="A18" s="7"/>
      <c r="B18" s="7"/>
      <c r="C18" s="7"/>
      <c r="D18" s="7"/>
      <c r="E18" s="7"/>
      <c r="F18" s="7"/>
      <c r="G18" s="7"/>
      <c r="H18" s="7"/>
      <c r="I18" s="7"/>
      <c r="J18" s="7"/>
      <c r="K18" s="7"/>
      <c r="L18" s="7"/>
    </row>
    <row r="19" spans="1:12">
      <c r="A19" s="7"/>
      <c r="B19" s="7"/>
      <c r="C19" s="7"/>
      <c r="D19" s="7"/>
      <c r="E19" s="7"/>
      <c r="F19" s="7"/>
      <c r="G19" s="7"/>
      <c r="H19" s="7"/>
      <c r="I19" s="7"/>
      <c r="J19" s="7"/>
      <c r="K19" s="7"/>
      <c r="L19" s="7"/>
    </row>
    <row r="20" spans="1:12">
      <c r="A20" s="7"/>
      <c r="B20" s="7"/>
      <c r="C20" s="7"/>
      <c r="D20" s="7"/>
      <c r="E20" s="7"/>
      <c r="F20" s="7"/>
      <c r="G20" s="7"/>
      <c r="H20" s="7"/>
      <c r="I20" s="7"/>
      <c r="J20" s="7"/>
      <c r="K20" s="7"/>
      <c r="L20" s="7"/>
    </row>
    <row r="21" spans="1:12">
      <c r="A21" s="7"/>
      <c r="B21" s="7"/>
      <c r="C21" s="7"/>
      <c r="D21" s="7"/>
      <c r="E21" s="7"/>
      <c r="F21" s="7"/>
      <c r="G21" s="7"/>
      <c r="H21" s="7"/>
      <c r="I21" s="7"/>
      <c r="J21" s="7"/>
      <c r="K21" s="7"/>
      <c r="L21" s="7"/>
    </row>
    <row r="22" spans="1:12">
      <c r="A22" s="7"/>
      <c r="B22" s="7"/>
      <c r="C22" s="7"/>
      <c r="D22" s="7"/>
      <c r="E22" s="7"/>
      <c r="F22" s="7"/>
      <c r="G22" s="7"/>
      <c r="H22" s="7"/>
      <c r="I22" s="7"/>
      <c r="J22" s="7"/>
      <c r="K22" s="7"/>
      <c r="L22" s="7"/>
    </row>
    <row r="23" spans="1:12">
      <c r="A23" s="7"/>
      <c r="B23" s="7"/>
      <c r="C23" s="7"/>
      <c r="D23" s="7"/>
      <c r="E23" s="7"/>
      <c r="F23" s="7"/>
      <c r="G23" s="7"/>
      <c r="H23" s="7"/>
      <c r="I23" s="7"/>
      <c r="J23" s="7"/>
      <c r="K23" s="7"/>
      <c r="L23" s="7"/>
    </row>
    <row r="24" spans="1:12">
      <c r="A24" s="7"/>
      <c r="B24" s="7"/>
      <c r="C24" s="7"/>
      <c r="D24" s="7"/>
      <c r="E24" s="7"/>
      <c r="F24" s="7"/>
      <c r="G24" s="7"/>
      <c r="H24" s="7"/>
      <c r="I24" s="7"/>
      <c r="J24" s="7"/>
      <c r="K24" s="7"/>
      <c r="L24" s="7"/>
    </row>
    <row r="25" spans="1:12">
      <c r="A25" s="7"/>
      <c r="B25" s="7"/>
      <c r="C25" s="7"/>
      <c r="D25" s="7"/>
      <c r="E25" s="7"/>
      <c r="F25" s="7"/>
      <c r="G25" s="7"/>
      <c r="H25" s="7"/>
      <c r="I25" s="7"/>
      <c r="J25" s="7"/>
      <c r="K25" s="7"/>
      <c r="L25" s="7"/>
    </row>
    <row r="26" spans="1:12">
      <c r="A26" s="7"/>
      <c r="B26" s="7"/>
      <c r="C26" s="7"/>
      <c r="D26" s="7"/>
      <c r="E26" s="7"/>
      <c r="F26" s="7"/>
      <c r="G26" s="7"/>
      <c r="H26" s="7"/>
      <c r="I26" s="7"/>
      <c r="J26" s="7"/>
      <c r="K26" s="7"/>
      <c r="L26" s="7"/>
    </row>
    <row r="27" spans="1:12">
      <c r="A27" s="7"/>
      <c r="B27" s="7"/>
      <c r="C27" s="7"/>
      <c r="D27" s="7"/>
      <c r="E27" s="7"/>
      <c r="F27" s="7"/>
      <c r="G27" s="7"/>
      <c r="H27" s="7"/>
      <c r="I27" s="7"/>
      <c r="J27" s="7"/>
      <c r="K27" s="7"/>
      <c r="L27" s="7"/>
    </row>
    <row r="28" spans="1:12">
      <c r="A28" s="7"/>
      <c r="B28" s="7"/>
      <c r="C28" s="7"/>
      <c r="D28" s="7"/>
      <c r="E28" s="7"/>
      <c r="F28" s="7"/>
      <c r="G28" s="7"/>
      <c r="H28" s="7"/>
      <c r="I28" s="7"/>
      <c r="J28" s="7"/>
      <c r="K28" s="7"/>
      <c r="L28" s="7"/>
    </row>
    <row r="29" spans="1:12">
      <c r="A29" s="7"/>
      <c r="B29" s="7"/>
      <c r="C29" s="7"/>
      <c r="D29" s="7"/>
      <c r="E29" s="7"/>
      <c r="F29" s="7"/>
      <c r="G29" s="7"/>
      <c r="H29" s="7"/>
      <c r="I29" s="7"/>
      <c r="J29" s="7"/>
      <c r="K29" s="7"/>
      <c r="L29" s="7"/>
    </row>
    <row r="30" spans="1:12">
      <c r="A30" s="7"/>
      <c r="B30" s="7"/>
      <c r="C30" s="7"/>
      <c r="D30" s="7"/>
      <c r="E30" s="7"/>
      <c r="F30" s="7"/>
      <c r="G30" s="7"/>
      <c r="H30" s="7"/>
      <c r="I30" s="7"/>
      <c r="J30" s="7"/>
      <c r="K30" s="7"/>
      <c r="L30" s="7"/>
    </row>
    <row r="31" spans="1:12">
      <c r="A31" s="7"/>
      <c r="B31" s="7"/>
      <c r="C31" s="7"/>
      <c r="D31" s="7"/>
      <c r="E31" s="7"/>
      <c r="F31" s="7"/>
      <c r="G31" s="7"/>
      <c r="H31" s="7"/>
      <c r="I31" s="7"/>
      <c r="J31" s="7"/>
      <c r="K31" s="7"/>
      <c r="L31" s="7"/>
    </row>
    <row r="32" spans="1:12">
      <c r="A32" s="7"/>
      <c r="B32" s="7"/>
      <c r="C32" s="7"/>
      <c r="D32" s="7"/>
      <c r="E32" s="7"/>
      <c r="F32" s="7"/>
      <c r="G32" s="7"/>
      <c r="H32" s="7"/>
      <c r="I32" s="7"/>
      <c r="J32" s="7"/>
      <c r="K32" s="7"/>
      <c r="L32" s="7"/>
    </row>
    <row r="33" spans="1:12">
      <c r="A33" s="7"/>
      <c r="B33" s="7"/>
      <c r="C33" s="7"/>
      <c r="D33" s="7"/>
      <c r="E33" s="7"/>
      <c r="F33" s="7"/>
      <c r="G33" s="7"/>
      <c r="H33" s="7"/>
      <c r="I33" s="7"/>
      <c r="J33" s="7"/>
      <c r="K33" s="7"/>
      <c r="L33" s="7"/>
    </row>
    <row r="34" spans="1:12">
      <c r="A34" s="7"/>
      <c r="B34" s="7"/>
      <c r="C34" s="7"/>
      <c r="D34" s="7"/>
      <c r="E34" s="7"/>
      <c r="F34" s="7"/>
      <c r="G34" s="7"/>
      <c r="H34" s="7"/>
      <c r="I34" s="7"/>
      <c r="J34" s="7"/>
      <c r="K34" s="7"/>
      <c r="L34" s="7"/>
    </row>
    <row r="35" spans="1:12">
      <c r="A35" s="7"/>
      <c r="B35" s="7"/>
      <c r="C35" s="7"/>
      <c r="D35" s="7"/>
      <c r="E35" s="7"/>
      <c r="F35" s="7"/>
      <c r="G35" s="7"/>
      <c r="H35" s="7"/>
      <c r="I35" s="7"/>
      <c r="J35" s="7"/>
      <c r="K35" s="7"/>
      <c r="L35" s="7"/>
    </row>
    <row r="36" spans="1:12">
      <c r="A36" s="7"/>
      <c r="B36" s="7"/>
      <c r="C36" s="7"/>
      <c r="D36" s="7"/>
      <c r="E36" s="7"/>
      <c r="F36" s="7"/>
      <c r="G36" s="7"/>
      <c r="H36" s="7"/>
      <c r="I36" s="7"/>
      <c r="J36" s="7"/>
      <c r="K36" s="7"/>
      <c r="L36" s="7"/>
    </row>
    <row r="37" spans="1:12">
      <c r="A37" s="7"/>
      <c r="B37" s="7"/>
      <c r="C37" s="7"/>
      <c r="D37" s="7"/>
      <c r="E37" s="7"/>
      <c r="F37" s="7"/>
      <c r="G37" s="7"/>
      <c r="H37" s="7"/>
      <c r="I37" s="7"/>
      <c r="J37" s="7"/>
      <c r="K37" s="7"/>
      <c r="L37" s="7"/>
    </row>
    <row r="38" spans="1:12">
      <c r="A38" s="7"/>
      <c r="B38" s="7"/>
      <c r="C38" s="7"/>
      <c r="D38" s="7"/>
      <c r="E38" s="7"/>
      <c r="F38" s="7"/>
      <c r="G38" s="7"/>
      <c r="H38" s="7"/>
      <c r="I38" s="7"/>
      <c r="J38" s="7"/>
      <c r="K38" s="7"/>
      <c r="L38" s="7"/>
    </row>
    <row r="39" spans="1:12">
      <c r="A39" s="7"/>
      <c r="B39" s="7"/>
      <c r="C39" s="7"/>
      <c r="D39" s="7"/>
      <c r="E39" s="7"/>
      <c r="F39" s="7"/>
      <c r="G39" s="7"/>
      <c r="H39" s="7"/>
      <c r="I39" s="7"/>
      <c r="J39" s="7"/>
      <c r="K39" s="7"/>
      <c r="L39" s="7"/>
    </row>
  </sheetData>
  <protectedRanges>
    <protectedRange password="9F91" sqref="A5:E5" name="Intervalo6"/>
    <protectedRange password="9F91" sqref="A15:E15" name="Intervalo2"/>
    <protectedRange password="9F91" sqref="A6:C6" name="Intervalo4"/>
    <protectedRange password="9F91" sqref="A7" name="Intervalo3_2"/>
    <protectedRange password="9F91" sqref="B7:E7" name="Intervalo3_1"/>
    <protectedRange password="9F91" sqref="B8:J8" name="Intervalo3_2_1"/>
    <protectedRange password="9F91" sqref="A3 B4 C3:K4" name="Intervalo6_1_1_1"/>
    <protectedRange sqref="A3" name="Intervalo5_1_1_1"/>
  </protectedRanges>
  <mergeCells count="7">
    <mergeCell ref="F7:I7"/>
    <mergeCell ref="J7:J8"/>
    <mergeCell ref="A6:J6"/>
    <mergeCell ref="A3:K4"/>
    <mergeCell ref="A1:E1"/>
    <mergeCell ref="A7:A8"/>
    <mergeCell ref="B7:E7"/>
  </mergeCells>
  <printOptions horizontalCentered="1"/>
  <pageMargins left="0.51181102362204722" right="0.51181102362204722" top="0.78740157480314965" bottom="0.78740157480314965" header="0.31496062992125984" footer="0.31496062992125984"/>
  <pageSetup paperSize="9" scale="4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081FF"/>
  </sheetPr>
  <dimension ref="A1:L41"/>
  <sheetViews>
    <sheetView showGridLines="0" zoomScaleNormal="100" zoomScaleSheetLayoutView="100" zoomScalePageLayoutView="106" workbookViewId="0">
      <selection activeCell="A5" sqref="A5"/>
    </sheetView>
  </sheetViews>
  <sheetFormatPr defaultColWidth="9.140625" defaultRowHeight="15"/>
  <cols>
    <col min="1" max="1" width="62.7109375" style="1" customWidth="1"/>
    <col min="2" max="3" width="10.7109375" style="1" customWidth="1"/>
    <col min="4" max="4" width="9.5703125" style="1" customWidth="1"/>
    <col min="5" max="5" width="9" style="1" customWidth="1"/>
    <col min="6" max="10" width="30.7109375" style="1" customWidth="1"/>
    <col min="11" max="16384" width="9.140625" style="1"/>
  </cols>
  <sheetData>
    <row r="1" spans="1:12" ht="12.75" customHeight="1">
      <c r="A1" s="188"/>
      <c r="B1" s="188"/>
      <c r="C1" s="188"/>
      <c r="D1" s="188"/>
      <c r="E1" s="188"/>
      <c r="F1" s="7"/>
      <c r="G1" s="7"/>
      <c r="H1" s="7"/>
      <c r="I1" s="7"/>
      <c r="J1" s="7"/>
      <c r="K1" s="7"/>
      <c r="L1" s="7"/>
    </row>
    <row r="2" spans="1:12" ht="10.5" customHeight="1">
      <c r="A2" s="8"/>
      <c r="B2" s="8"/>
      <c r="C2" s="8"/>
      <c r="D2" s="8"/>
      <c r="E2" s="8"/>
      <c r="F2" s="7"/>
      <c r="G2" s="7"/>
      <c r="H2" s="7"/>
      <c r="I2" s="7"/>
      <c r="J2" s="7"/>
      <c r="K2" s="7"/>
      <c r="L2" s="7"/>
    </row>
    <row r="3" spans="1:12" ht="10.5" customHeight="1">
      <c r="A3" s="183" t="s">
        <v>77</v>
      </c>
      <c r="B3" s="183"/>
      <c r="C3" s="183"/>
      <c r="D3" s="183"/>
      <c r="E3" s="183"/>
      <c r="F3" s="183"/>
      <c r="G3" s="183"/>
      <c r="H3" s="183"/>
      <c r="I3" s="183"/>
      <c r="J3" s="183"/>
      <c r="K3" s="7"/>
      <c r="L3" s="7"/>
    </row>
    <row r="4" spans="1:12" ht="15" customHeight="1">
      <c r="A4" s="183"/>
      <c r="B4" s="183"/>
      <c r="C4" s="183"/>
      <c r="D4" s="183"/>
      <c r="E4" s="183"/>
      <c r="F4" s="183"/>
      <c r="G4" s="183"/>
      <c r="H4" s="183"/>
      <c r="I4" s="183"/>
      <c r="J4" s="183"/>
      <c r="K4" s="7"/>
      <c r="L4" s="7"/>
    </row>
    <row r="5" spans="1:12" ht="15" customHeight="1">
      <c r="A5" s="31"/>
      <c r="B5" s="31"/>
      <c r="C5" s="31"/>
      <c r="D5" s="31"/>
      <c r="E5" s="31"/>
      <c r="F5" s="7"/>
      <c r="G5" s="7"/>
      <c r="H5" s="7"/>
      <c r="I5" s="7"/>
      <c r="J5" s="7"/>
      <c r="K5" s="7"/>
      <c r="L5" s="7"/>
    </row>
    <row r="6" spans="1:12" ht="21">
      <c r="A6" s="208" t="s">
        <v>26</v>
      </c>
      <c r="B6" s="209"/>
      <c r="C6" s="209"/>
      <c r="D6" s="209"/>
      <c r="E6" s="209"/>
      <c r="F6" s="209"/>
      <c r="G6" s="209"/>
      <c r="H6" s="209"/>
      <c r="I6" s="209"/>
      <c r="J6" s="209"/>
      <c r="K6" s="7"/>
      <c r="L6" s="7"/>
    </row>
    <row r="7" spans="1:12" ht="32.25" customHeight="1">
      <c r="A7" s="205" t="s">
        <v>52</v>
      </c>
      <c r="B7" s="202" t="s">
        <v>67</v>
      </c>
      <c r="C7" s="202"/>
      <c r="D7" s="202"/>
      <c r="E7" s="202"/>
      <c r="F7" s="194" t="s">
        <v>25</v>
      </c>
      <c r="G7" s="194"/>
      <c r="H7" s="194"/>
      <c r="I7" s="194"/>
      <c r="J7" s="195" t="s">
        <v>75</v>
      </c>
      <c r="K7" s="7"/>
      <c r="L7" s="7"/>
    </row>
    <row r="8" spans="1:12" ht="26.25" customHeight="1" thickBot="1">
      <c r="A8" s="206"/>
      <c r="B8" s="99" t="str">
        <f>Índice!F8</f>
        <v>AE I</v>
      </c>
      <c r="C8" s="98" t="str">
        <f>Índice!H8</f>
        <v>AE II</v>
      </c>
      <c r="D8" s="100" t="str">
        <f>Índice!J8</f>
        <v>AE III</v>
      </c>
      <c r="E8" s="101" t="str">
        <f>Índice!L8</f>
        <v>AE IV</v>
      </c>
      <c r="F8" s="99" t="str">
        <f>Índice!F8</f>
        <v>AE I</v>
      </c>
      <c r="G8" s="98" t="str">
        <f>Índice!H8</f>
        <v>AE II</v>
      </c>
      <c r="H8" s="100" t="str">
        <f>Índice!J8</f>
        <v>AE III</v>
      </c>
      <c r="I8" s="101" t="str">
        <f>Índice!L8</f>
        <v>AE IV</v>
      </c>
      <c r="J8" s="207"/>
      <c r="K8" s="7"/>
      <c r="L8" s="7"/>
    </row>
    <row r="9" spans="1:12" ht="60" customHeight="1">
      <c r="A9" s="151" t="s">
        <v>7</v>
      </c>
      <c r="B9" s="154">
        <v>2</v>
      </c>
      <c r="C9" s="155">
        <v>3</v>
      </c>
      <c r="D9" s="155">
        <v>4</v>
      </c>
      <c r="E9" s="155">
        <v>5</v>
      </c>
      <c r="F9" s="156"/>
      <c r="G9" s="156"/>
      <c r="H9" s="156"/>
      <c r="I9" s="156"/>
      <c r="J9" s="157"/>
      <c r="K9" s="7"/>
      <c r="L9" s="7"/>
    </row>
    <row r="10" spans="1:12" ht="60" customHeight="1">
      <c r="A10" s="152" t="s">
        <v>6</v>
      </c>
      <c r="B10" s="122">
        <v>2</v>
      </c>
      <c r="C10" s="2">
        <v>3</v>
      </c>
      <c r="D10" s="2">
        <v>4</v>
      </c>
      <c r="E10" s="2">
        <v>5</v>
      </c>
      <c r="F10" s="134"/>
      <c r="G10" s="134"/>
      <c r="H10" s="134"/>
      <c r="I10" s="134"/>
      <c r="J10" s="135"/>
      <c r="K10" s="7"/>
      <c r="L10" s="7"/>
    </row>
    <row r="11" spans="1:12" ht="60" customHeight="1">
      <c r="A11" s="152" t="s">
        <v>9</v>
      </c>
      <c r="B11" s="122">
        <v>2</v>
      </c>
      <c r="C11" s="2">
        <v>3</v>
      </c>
      <c r="D11" s="2">
        <v>4</v>
      </c>
      <c r="E11" s="2">
        <v>5</v>
      </c>
      <c r="F11" s="134"/>
      <c r="G11" s="134"/>
      <c r="H11" s="134"/>
      <c r="I11" s="134"/>
      <c r="J11" s="135"/>
      <c r="K11" s="7"/>
      <c r="L11" s="7"/>
    </row>
    <row r="12" spans="1:12" ht="60" customHeight="1">
      <c r="A12" s="152" t="s">
        <v>2</v>
      </c>
      <c r="B12" s="122">
        <v>2</v>
      </c>
      <c r="C12" s="2">
        <v>4</v>
      </c>
      <c r="D12" s="2">
        <v>4</v>
      </c>
      <c r="E12" s="2">
        <v>5</v>
      </c>
      <c r="F12" s="134"/>
      <c r="G12" s="134"/>
      <c r="H12" s="134"/>
      <c r="I12" s="134"/>
      <c r="J12" s="135"/>
      <c r="K12" s="7"/>
      <c r="L12" s="7"/>
    </row>
    <row r="13" spans="1:12" ht="60" customHeight="1">
      <c r="A13" s="152" t="s">
        <v>47</v>
      </c>
      <c r="B13" s="122">
        <v>4</v>
      </c>
      <c r="C13" s="2">
        <v>4</v>
      </c>
      <c r="D13" s="2">
        <v>4</v>
      </c>
      <c r="E13" s="2">
        <v>4</v>
      </c>
      <c r="F13" s="134"/>
      <c r="G13" s="134"/>
      <c r="H13" s="134"/>
      <c r="I13" s="134"/>
      <c r="J13" s="135"/>
      <c r="K13" s="7"/>
      <c r="L13" s="7"/>
    </row>
    <row r="14" spans="1:12" ht="60" customHeight="1" thickBot="1">
      <c r="A14" s="153" t="s">
        <v>10</v>
      </c>
      <c r="B14" s="126">
        <v>3</v>
      </c>
      <c r="C14" s="3">
        <v>3</v>
      </c>
      <c r="D14" s="3">
        <v>3</v>
      </c>
      <c r="E14" s="3">
        <v>3</v>
      </c>
      <c r="F14" s="158"/>
      <c r="G14" s="158"/>
      <c r="H14" s="158"/>
      <c r="I14" s="158"/>
      <c r="J14" s="159"/>
      <c r="K14" s="7"/>
      <c r="L14" s="7"/>
    </row>
    <row r="15" spans="1:12" ht="16.5" customHeight="1" thickBot="1">
      <c r="A15" s="9"/>
      <c r="B15" s="21"/>
      <c r="C15" s="22"/>
      <c r="D15" s="9"/>
      <c r="E15" s="9"/>
      <c r="F15" s="7"/>
      <c r="G15" s="7"/>
      <c r="H15" s="7"/>
      <c r="I15" s="7"/>
      <c r="J15" s="7"/>
      <c r="K15" s="7"/>
      <c r="L15" s="7"/>
    </row>
    <row r="16" spans="1:12" ht="19.5" thickBot="1">
      <c r="A16" s="40" t="s">
        <v>11</v>
      </c>
      <c r="B16" s="46">
        <f>SUM(B9:B14)*1/30</f>
        <v>0.5</v>
      </c>
      <c r="C16" s="47">
        <f>SUM(C9:C14)*1/30</f>
        <v>0.66666666666666663</v>
      </c>
      <c r="D16" s="47">
        <f t="shared" ref="D16:E16" si="0">SUM(D9:D14)*1/30</f>
        <v>0.76666666666666672</v>
      </c>
      <c r="E16" s="47">
        <f t="shared" si="0"/>
        <v>0.9</v>
      </c>
      <c r="F16" s="7"/>
      <c r="G16" s="7"/>
      <c r="H16" s="7"/>
      <c r="I16" s="7"/>
      <c r="J16" s="7"/>
      <c r="K16" s="7"/>
      <c r="L16" s="7"/>
    </row>
    <row r="17" spans="1:12">
      <c r="A17" s="7"/>
      <c r="B17" s="7"/>
      <c r="C17" s="7"/>
      <c r="D17" s="7"/>
      <c r="E17" s="7"/>
      <c r="F17" s="7"/>
      <c r="G17" s="7"/>
      <c r="H17" s="7"/>
      <c r="I17" s="7"/>
      <c r="J17" s="7"/>
      <c r="K17" s="7"/>
      <c r="L17" s="7"/>
    </row>
    <row r="18" spans="1:12">
      <c r="A18" s="12"/>
      <c r="B18" s="7"/>
      <c r="C18" s="7"/>
      <c r="D18" s="7"/>
      <c r="E18" s="7"/>
      <c r="F18" s="7"/>
      <c r="G18" s="7"/>
      <c r="H18" s="7"/>
      <c r="I18" s="7"/>
      <c r="J18" s="7"/>
      <c r="K18" s="7"/>
      <c r="L18" s="7"/>
    </row>
    <row r="19" spans="1:12">
      <c r="A19" s="7"/>
      <c r="B19" s="7"/>
      <c r="C19" s="7"/>
      <c r="D19" s="7"/>
      <c r="E19" s="7"/>
      <c r="F19" s="7"/>
      <c r="G19" s="7"/>
      <c r="H19" s="7"/>
      <c r="I19" s="7"/>
      <c r="J19" s="7"/>
      <c r="K19" s="7"/>
      <c r="L19" s="7"/>
    </row>
    <row r="20" spans="1:12">
      <c r="A20" s="7"/>
      <c r="B20" s="7"/>
      <c r="C20" s="7"/>
      <c r="D20" s="7"/>
      <c r="E20" s="7"/>
      <c r="F20" s="7"/>
      <c r="G20" s="7"/>
      <c r="H20" s="7"/>
      <c r="I20" s="7"/>
      <c r="J20" s="7"/>
      <c r="K20" s="7"/>
      <c r="L20" s="7"/>
    </row>
    <row r="21" spans="1:12">
      <c r="A21" s="7"/>
      <c r="B21" s="7"/>
      <c r="C21" s="7"/>
      <c r="D21" s="7"/>
      <c r="E21" s="7"/>
      <c r="F21" s="7"/>
      <c r="G21" s="7"/>
      <c r="H21" s="7"/>
      <c r="I21" s="7"/>
      <c r="J21" s="7"/>
      <c r="K21" s="7"/>
      <c r="L21" s="7"/>
    </row>
    <row r="22" spans="1:12">
      <c r="A22" s="7"/>
      <c r="B22" s="7"/>
      <c r="C22" s="7"/>
      <c r="D22" s="7"/>
      <c r="E22" s="7"/>
      <c r="F22" s="7"/>
      <c r="G22" s="7"/>
      <c r="H22" s="7"/>
      <c r="I22" s="7"/>
      <c r="J22" s="7"/>
      <c r="K22" s="7"/>
      <c r="L22" s="7"/>
    </row>
    <row r="23" spans="1:12">
      <c r="A23" s="7"/>
      <c r="B23" s="7"/>
      <c r="C23" s="7"/>
      <c r="D23" s="7"/>
      <c r="E23" s="7"/>
      <c r="F23" s="7"/>
      <c r="G23" s="7"/>
      <c r="H23" s="7"/>
      <c r="I23" s="7"/>
      <c r="J23" s="7"/>
      <c r="K23" s="7"/>
      <c r="L23" s="7"/>
    </row>
    <row r="24" spans="1:12">
      <c r="A24" s="7"/>
      <c r="B24" s="7"/>
      <c r="C24" s="7"/>
      <c r="D24" s="7"/>
      <c r="E24" s="7"/>
      <c r="F24" s="7"/>
      <c r="G24" s="7"/>
      <c r="H24" s="7"/>
      <c r="I24" s="7"/>
      <c r="J24" s="7"/>
      <c r="K24" s="7"/>
      <c r="L24" s="7"/>
    </row>
    <row r="25" spans="1:12">
      <c r="A25" s="7"/>
      <c r="B25" s="7"/>
      <c r="C25" s="7"/>
      <c r="D25" s="7"/>
      <c r="E25" s="7"/>
      <c r="F25" s="7"/>
      <c r="G25" s="7"/>
      <c r="H25" s="7"/>
      <c r="I25" s="7"/>
      <c r="J25" s="7"/>
      <c r="K25" s="7"/>
      <c r="L25" s="7"/>
    </row>
    <row r="26" spans="1:12">
      <c r="A26" s="7"/>
      <c r="B26" s="7"/>
      <c r="C26" s="7"/>
      <c r="D26" s="7"/>
      <c r="E26" s="7"/>
      <c r="F26" s="7"/>
      <c r="G26" s="7"/>
      <c r="H26" s="7"/>
      <c r="I26" s="7"/>
      <c r="J26" s="7"/>
      <c r="K26" s="7"/>
      <c r="L26" s="7"/>
    </row>
    <row r="27" spans="1:12">
      <c r="A27" s="7"/>
      <c r="B27" s="7"/>
      <c r="C27" s="7"/>
      <c r="D27" s="7"/>
      <c r="E27" s="7"/>
      <c r="F27" s="7"/>
      <c r="G27" s="7"/>
      <c r="H27" s="7"/>
      <c r="I27" s="7"/>
      <c r="J27" s="7"/>
      <c r="K27" s="7"/>
      <c r="L27" s="7"/>
    </row>
    <row r="28" spans="1:12">
      <c r="A28" s="7"/>
      <c r="B28" s="7"/>
      <c r="C28" s="7"/>
      <c r="D28" s="7"/>
      <c r="E28" s="7"/>
      <c r="F28" s="7"/>
      <c r="G28" s="7"/>
      <c r="H28" s="7"/>
      <c r="I28" s="7"/>
      <c r="J28" s="7"/>
      <c r="K28" s="7"/>
      <c r="L28" s="7"/>
    </row>
    <row r="29" spans="1:12">
      <c r="A29" s="7"/>
      <c r="B29" s="7"/>
      <c r="C29" s="7"/>
      <c r="D29" s="7"/>
      <c r="E29" s="7"/>
      <c r="F29" s="7"/>
      <c r="G29" s="7"/>
      <c r="H29" s="7"/>
      <c r="I29" s="7"/>
      <c r="J29" s="7"/>
      <c r="K29" s="7"/>
      <c r="L29" s="7"/>
    </row>
    <row r="30" spans="1:12">
      <c r="A30" s="7"/>
      <c r="B30" s="7"/>
      <c r="C30" s="7"/>
      <c r="D30" s="7"/>
      <c r="E30" s="7"/>
      <c r="F30" s="7"/>
      <c r="G30" s="7"/>
      <c r="H30" s="7"/>
      <c r="I30" s="7"/>
      <c r="J30" s="7"/>
      <c r="K30" s="7"/>
      <c r="L30" s="7"/>
    </row>
    <row r="31" spans="1:12">
      <c r="A31" s="7"/>
      <c r="B31" s="7"/>
      <c r="C31" s="7"/>
      <c r="D31" s="7"/>
      <c r="E31" s="7"/>
      <c r="F31" s="7"/>
      <c r="G31" s="7"/>
      <c r="H31" s="7"/>
      <c r="I31" s="7"/>
      <c r="J31" s="7"/>
      <c r="K31" s="7"/>
      <c r="L31" s="7"/>
    </row>
    <row r="32" spans="1:12">
      <c r="A32" s="7"/>
      <c r="B32" s="7"/>
      <c r="C32" s="7"/>
      <c r="D32" s="7"/>
      <c r="E32" s="7"/>
      <c r="F32" s="7"/>
      <c r="G32" s="7"/>
      <c r="H32" s="7"/>
      <c r="I32" s="7"/>
      <c r="J32" s="7"/>
      <c r="K32" s="7"/>
      <c r="L32" s="7"/>
    </row>
    <row r="33" spans="1:12">
      <c r="A33" s="7"/>
      <c r="B33" s="7"/>
      <c r="C33" s="7"/>
      <c r="D33" s="7"/>
      <c r="E33" s="7"/>
      <c r="F33" s="7"/>
      <c r="G33" s="7"/>
      <c r="H33" s="7"/>
      <c r="I33" s="7"/>
      <c r="J33" s="7"/>
      <c r="K33" s="7"/>
      <c r="L33" s="7"/>
    </row>
    <row r="34" spans="1:12">
      <c r="A34" s="7"/>
      <c r="B34" s="7"/>
      <c r="C34" s="7"/>
      <c r="D34" s="7"/>
      <c r="E34" s="7"/>
      <c r="F34" s="7"/>
      <c r="G34" s="7"/>
      <c r="H34" s="7"/>
      <c r="I34" s="7"/>
      <c r="J34" s="7"/>
      <c r="K34" s="7"/>
      <c r="L34" s="7"/>
    </row>
    <row r="35" spans="1:12">
      <c r="A35" s="7"/>
      <c r="B35" s="7"/>
      <c r="C35" s="7"/>
      <c r="D35" s="7"/>
      <c r="E35" s="7"/>
      <c r="F35" s="7"/>
      <c r="G35" s="7"/>
      <c r="H35" s="7"/>
      <c r="I35" s="7"/>
      <c r="J35" s="7"/>
      <c r="K35" s="7"/>
      <c r="L35" s="7"/>
    </row>
    <row r="36" spans="1:12">
      <c r="A36" s="7"/>
      <c r="B36" s="7"/>
      <c r="C36" s="7"/>
      <c r="D36" s="7"/>
      <c r="E36" s="7"/>
      <c r="F36" s="7"/>
      <c r="G36" s="7"/>
      <c r="H36" s="7"/>
      <c r="I36" s="7"/>
      <c r="J36" s="7"/>
      <c r="K36" s="7"/>
      <c r="L36" s="7"/>
    </row>
    <row r="37" spans="1:12">
      <c r="A37" s="7"/>
      <c r="B37" s="7"/>
      <c r="C37" s="7"/>
      <c r="D37" s="7"/>
      <c r="E37" s="7"/>
      <c r="F37" s="7"/>
      <c r="G37" s="7"/>
      <c r="H37" s="7"/>
      <c r="I37" s="7"/>
      <c r="J37" s="7"/>
      <c r="K37" s="7"/>
      <c r="L37" s="7"/>
    </row>
    <row r="38" spans="1:12">
      <c r="A38" s="7"/>
      <c r="B38" s="7"/>
      <c r="C38" s="7"/>
      <c r="D38" s="7"/>
      <c r="E38" s="7"/>
      <c r="F38" s="7"/>
      <c r="G38" s="7"/>
      <c r="H38" s="7"/>
      <c r="I38" s="7"/>
      <c r="J38" s="7"/>
      <c r="K38" s="7"/>
      <c r="L38" s="7"/>
    </row>
    <row r="39" spans="1:12">
      <c r="A39" s="7"/>
      <c r="B39" s="7"/>
      <c r="C39" s="7"/>
      <c r="D39" s="7"/>
      <c r="E39" s="7"/>
      <c r="F39" s="7"/>
      <c r="G39" s="7"/>
      <c r="H39" s="7"/>
      <c r="I39" s="7"/>
      <c r="J39" s="7"/>
      <c r="K39" s="7"/>
      <c r="L39" s="7"/>
    </row>
    <row r="40" spans="1:12">
      <c r="A40" s="7"/>
      <c r="B40" s="7"/>
      <c r="C40" s="7"/>
      <c r="D40" s="7"/>
      <c r="E40" s="7"/>
      <c r="F40" s="7"/>
      <c r="G40" s="7"/>
      <c r="H40" s="7"/>
      <c r="I40" s="7"/>
      <c r="J40" s="7"/>
      <c r="K40" s="7"/>
      <c r="L40" s="7"/>
    </row>
    <row r="41" spans="1:12">
      <c r="A41" s="7"/>
      <c r="B41" s="7"/>
      <c r="C41" s="7"/>
      <c r="D41" s="7"/>
      <c r="E41" s="7"/>
      <c r="F41" s="7"/>
      <c r="G41" s="7"/>
      <c r="H41" s="7"/>
      <c r="I41" s="7"/>
      <c r="J41" s="7"/>
      <c r="K41" s="7"/>
      <c r="L41" s="7"/>
    </row>
  </sheetData>
  <protectedRanges>
    <protectedRange password="9F91" sqref="A5:E5" name="Intervalo6"/>
    <protectedRange password="9F91" sqref="A16:E16" name="Intervalo2"/>
    <protectedRange password="9F91" sqref="A6:C6" name="Intervalo4_1"/>
    <protectedRange password="9F91" sqref="A7" name="Intervalo3_2"/>
    <protectedRange password="9F91" sqref="A3:E4" name="Intervalo6_1"/>
    <protectedRange sqref="A3" name="Intervalo5_1"/>
    <protectedRange password="9F91" sqref="B7:E7" name="Intervalo3_1"/>
    <protectedRange password="9F91" sqref="B8:J8" name="Intervalo3_2_1"/>
  </protectedRanges>
  <mergeCells count="7">
    <mergeCell ref="F7:I7"/>
    <mergeCell ref="J7:J8"/>
    <mergeCell ref="A6:J6"/>
    <mergeCell ref="A3:J4"/>
    <mergeCell ref="A1:E1"/>
    <mergeCell ref="A7:A8"/>
    <mergeCell ref="B7:E7"/>
  </mergeCells>
  <printOptions horizontalCentered="1"/>
  <pageMargins left="0.51181102362204722" right="0.51181102362204722" top="0.78740157480314965" bottom="0.78740157480314965" header="0.31496062992125984" footer="0.31496062992125984"/>
  <pageSetup paperSize="9" scale="47"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59999389629810485"/>
  </sheetPr>
  <dimension ref="A1:L39"/>
  <sheetViews>
    <sheetView showGridLines="0" zoomScaleNormal="100" zoomScaleSheetLayoutView="100" workbookViewId="0">
      <selection activeCell="A5" sqref="A5"/>
    </sheetView>
  </sheetViews>
  <sheetFormatPr defaultColWidth="9.140625" defaultRowHeight="15"/>
  <cols>
    <col min="1" max="1" width="62.7109375" style="1" customWidth="1"/>
    <col min="2" max="3" width="10.7109375" style="1" customWidth="1"/>
    <col min="4" max="4" width="9.85546875" style="1" customWidth="1"/>
    <col min="5" max="5" width="8.5703125" style="1" customWidth="1"/>
    <col min="6" max="10" width="30.7109375" style="1" customWidth="1"/>
    <col min="11" max="16384" width="9.140625" style="1"/>
  </cols>
  <sheetData>
    <row r="1" spans="1:12" ht="12.75" customHeight="1">
      <c r="A1" s="188"/>
      <c r="B1" s="188"/>
      <c r="C1" s="188"/>
      <c r="D1" s="188"/>
      <c r="E1" s="188"/>
      <c r="F1" s="7"/>
      <c r="G1" s="7"/>
      <c r="H1" s="7"/>
      <c r="I1" s="7"/>
      <c r="J1" s="7"/>
      <c r="K1" s="7"/>
      <c r="L1" s="7"/>
    </row>
    <row r="2" spans="1:12" ht="16.5" customHeight="1">
      <c r="A2" s="8"/>
      <c r="B2" s="8"/>
      <c r="C2" s="8"/>
      <c r="D2" s="8"/>
      <c r="E2" s="8"/>
      <c r="F2" s="7"/>
      <c r="G2" s="7"/>
      <c r="H2" s="7"/>
      <c r="I2" s="7"/>
      <c r="J2" s="7"/>
      <c r="K2" s="7"/>
      <c r="L2" s="7"/>
    </row>
    <row r="3" spans="1:12" ht="15" customHeight="1">
      <c r="A3" s="183" t="s">
        <v>77</v>
      </c>
      <c r="B3" s="183"/>
      <c r="C3" s="183"/>
      <c r="D3" s="183"/>
      <c r="E3" s="183"/>
      <c r="F3" s="183"/>
      <c r="G3" s="183"/>
      <c r="H3" s="183"/>
      <c r="I3" s="183"/>
      <c r="J3" s="183"/>
      <c r="K3" s="183"/>
      <c r="L3" s="7"/>
    </row>
    <row r="4" spans="1:12" ht="15" customHeight="1">
      <c r="A4" s="183"/>
      <c r="B4" s="183"/>
      <c r="C4" s="183"/>
      <c r="D4" s="183"/>
      <c r="E4" s="183"/>
      <c r="F4" s="183"/>
      <c r="G4" s="183"/>
      <c r="H4" s="183"/>
      <c r="I4" s="183"/>
      <c r="J4" s="183"/>
      <c r="K4" s="183"/>
      <c r="L4" s="7"/>
    </row>
    <row r="5" spans="1:12" ht="15" customHeight="1">
      <c r="A5" s="31"/>
      <c r="B5" s="31"/>
      <c r="C5" s="31"/>
      <c r="D5" s="31"/>
      <c r="E5" s="31"/>
      <c r="F5" s="7"/>
      <c r="G5" s="7"/>
      <c r="H5" s="7"/>
      <c r="I5" s="7"/>
      <c r="J5" s="7"/>
      <c r="K5" s="7"/>
      <c r="L5" s="7"/>
    </row>
    <row r="6" spans="1:12" ht="21">
      <c r="A6" s="210" t="s">
        <v>16</v>
      </c>
      <c r="B6" s="211"/>
      <c r="C6" s="211"/>
      <c r="D6" s="211"/>
      <c r="E6" s="211"/>
      <c r="F6" s="211"/>
      <c r="G6" s="211"/>
      <c r="H6" s="211"/>
      <c r="I6" s="211"/>
      <c r="J6" s="211"/>
      <c r="K6" s="7"/>
      <c r="L6" s="7"/>
    </row>
    <row r="7" spans="1:12" ht="30" customHeight="1">
      <c r="A7" s="212" t="s">
        <v>52</v>
      </c>
      <c r="B7" s="202" t="s">
        <v>67</v>
      </c>
      <c r="C7" s="202"/>
      <c r="D7" s="202"/>
      <c r="E7" s="202"/>
      <c r="F7" s="194" t="s">
        <v>25</v>
      </c>
      <c r="G7" s="194"/>
      <c r="H7" s="194"/>
      <c r="I7" s="194"/>
      <c r="J7" s="195" t="s">
        <v>76</v>
      </c>
      <c r="K7" s="7"/>
      <c r="L7" s="7"/>
    </row>
    <row r="8" spans="1:12" ht="15" customHeight="1" thickBot="1">
      <c r="A8" s="213"/>
      <c r="B8" s="147" t="str">
        <f>Índice!F8</f>
        <v>AE I</v>
      </c>
      <c r="C8" s="35" t="str">
        <f>Índice!H8</f>
        <v>AE II</v>
      </c>
      <c r="D8" s="148" t="str">
        <f>Índice!J8</f>
        <v>AE III</v>
      </c>
      <c r="E8" s="149" t="str">
        <f>Índice!L8</f>
        <v>AE IV</v>
      </c>
      <c r="F8" s="147" t="str">
        <f>Índice!F8</f>
        <v>AE I</v>
      </c>
      <c r="G8" s="35" t="str">
        <f>Índice!H8</f>
        <v>AE II</v>
      </c>
      <c r="H8" s="148" t="str">
        <f>Índice!J8</f>
        <v>AE III</v>
      </c>
      <c r="I8" s="149" t="str">
        <f>Índice!L8</f>
        <v>AE IV</v>
      </c>
      <c r="J8" s="196"/>
      <c r="K8" s="7"/>
      <c r="L8" s="7"/>
    </row>
    <row r="9" spans="1:12" ht="60" customHeight="1">
      <c r="A9" s="41" t="s">
        <v>27</v>
      </c>
      <c r="B9" s="120">
        <v>2</v>
      </c>
      <c r="C9" s="14">
        <v>3</v>
      </c>
      <c r="D9" s="14">
        <v>4</v>
      </c>
      <c r="E9" s="121">
        <v>5</v>
      </c>
      <c r="F9" s="129"/>
      <c r="G9" s="130"/>
      <c r="H9" s="130"/>
      <c r="I9" s="131"/>
      <c r="J9" s="132"/>
      <c r="K9" s="7"/>
      <c r="L9" s="7"/>
    </row>
    <row r="10" spans="1:12" ht="60" customHeight="1">
      <c r="A10" s="42" t="s">
        <v>9</v>
      </c>
      <c r="B10" s="120">
        <v>2</v>
      </c>
      <c r="C10" s="14">
        <v>3</v>
      </c>
      <c r="D10" s="14">
        <v>4</v>
      </c>
      <c r="E10" s="121">
        <v>5</v>
      </c>
      <c r="F10" s="133"/>
      <c r="G10" s="134"/>
      <c r="H10" s="134"/>
      <c r="I10" s="135"/>
      <c r="J10" s="136"/>
      <c r="K10" s="7"/>
      <c r="L10" s="7"/>
    </row>
    <row r="11" spans="1:12" ht="60" customHeight="1">
      <c r="A11" s="42" t="s">
        <v>3</v>
      </c>
      <c r="B11" s="122">
        <v>2</v>
      </c>
      <c r="C11" s="2">
        <v>3</v>
      </c>
      <c r="D11" s="2">
        <v>4</v>
      </c>
      <c r="E11" s="123">
        <v>5</v>
      </c>
      <c r="F11" s="133"/>
      <c r="G11" s="134"/>
      <c r="H11" s="134"/>
      <c r="I11" s="135"/>
      <c r="J11" s="136"/>
      <c r="K11" s="7"/>
      <c r="L11" s="7"/>
    </row>
    <row r="12" spans="1:12" ht="60" customHeight="1">
      <c r="A12" s="42" t="s">
        <v>10</v>
      </c>
      <c r="B12" s="122">
        <v>2</v>
      </c>
      <c r="C12" s="2">
        <v>4</v>
      </c>
      <c r="D12" s="2">
        <v>4</v>
      </c>
      <c r="E12" s="123">
        <v>5</v>
      </c>
      <c r="F12" s="133"/>
      <c r="G12" s="134"/>
      <c r="H12" s="134"/>
      <c r="I12" s="135"/>
      <c r="J12" s="136"/>
      <c r="K12" s="7"/>
      <c r="L12" s="7"/>
    </row>
    <row r="13" spans="1:12" ht="60" customHeight="1" thickBot="1">
      <c r="A13" s="43" t="s">
        <v>5</v>
      </c>
      <c r="B13" s="126">
        <v>4</v>
      </c>
      <c r="C13" s="3">
        <v>4</v>
      </c>
      <c r="D13" s="3">
        <v>4</v>
      </c>
      <c r="E13" s="127">
        <v>4</v>
      </c>
      <c r="F13" s="143"/>
      <c r="G13" s="144"/>
      <c r="H13" s="144"/>
      <c r="I13" s="145"/>
      <c r="J13" s="146"/>
      <c r="K13" s="7"/>
      <c r="L13" s="7"/>
    </row>
    <row r="14" spans="1:12" ht="19.5" thickBot="1">
      <c r="A14" s="44"/>
      <c r="B14" s="21"/>
      <c r="C14" s="22"/>
      <c r="D14" s="9"/>
      <c r="E14" s="9"/>
      <c r="F14" s="7"/>
      <c r="G14" s="7"/>
      <c r="H14" s="7"/>
      <c r="I14" s="7"/>
      <c r="J14" s="7"/>
      <c r="K14" s="7"/>
      <c r="L14" s="7"/>
    </row>
    <row r="15" spans="1:12" ht="19.5" thickBot="1">
      <c r="A15" s="45" t="s">
        <v>14</v>
      </c>
      <c r="B15" s="5">
        <f>SUM(B9:B13)*1/25</f>
        <v>0.48</v>
      </c>
      <c r="C15" s="6">
        <f>SUM(C9:C13)*1/25</f>
        <v>0.68</v>
      </c>
      <c r="D15" s="6">
        <f t="shared" ref="D15:E15" si="0">SUM(D9:D13)*1/25</f>
        <v>0.8</v>
      </c>
      <c r="E15" s="6">
        <f t="shared" si="0"/>
        <v>0.96</v>
      </c>
      <c r="F15" s="7"/>
      <c r="G15" s="7"/>
      <c r="H15" s="7"/>
      <c r="I15" s="7"/>
      <c r="J15" s="7"/>
      <c r="K15" s="7"/>
      <c r="L15" s="7"/>
    </row>
    <row r="16" spans="1:12">
      <c r="A16" s="7"/>
      <c r="B16" s="7"/>
      <c r="C16" s="7"/>
      <c r="D16" s="7"/>
      <c r="E16" s="7"/>
      <c r="F16" s="7"/>
      <c r="G16" s="7"/>
      <c r="H16" s="7"/>
      <c r="I16" s="7"/>
      <c r="J16" s="7"/>
      <c r="K16" s="7"/>
      <c r="L16" s="7"/>
    </row>
    <row r="17" spans="1:12">
      <c r="A17" s="7"/>
      <c r="B17" s="7"/>
      <c r="C17" s="7"/>
      <c r="D17" s="7"/>
      <c r="E17" s="7"/>
      <c r="F17" s="7"/>
      <c r="G17" s="7"/>
      <c r="H17" s="7"/>
      <c r="I17" s="7"/>
      <c r="J17" s="7"/>
      <c r="K17" s="7"/>
      <c r="L17" s="7"/>
    </row>
    <row r="18" spans="1:12">
      <c r="A18" s="7"/>
      <c r="B18" s="7"/>
      <c r="C18" s="7"/>
      <c r="D18" s="7"/>
      <c r="E18" s="7"/>
      <c r="F18" s="7"/>
      <c r="G18" s="7"/>
      <c r="H18" s="7"/>
      <c r="I18" s="7"/>
      <c r="J18" s="7"/>
      <c r="K18" s="7"/>
      <c r="L18" s="7"/>
    </row>
    <row r="19" spans="1:12">
      <c r="A19" s="7"/>
      <c r="B19" s="7"/>
      <c r="C19" s="7"/>
      <c r="D19" s="7"/>
      <c r="E19" s="7"/>
      <c r="F19" s="7"/>
      <c r="G19" s="7"/>
      <c r="H19" s="7"/>
      <c r="I19" s="7"/>
      <c r="J19" s="7"/>
      <c r="K19" s="7"/>
      <c r="L19" s="7"/>
    </row>
    <row r="20" spans="1:12">
      <c r="A20" s="7"/>
      <c r="B20" s="7"/>
      <c r="C20" s="7"/>
      <c r="D20" s="7"/>
      <c r="E20" s="7"/>
      <c r="F20" s="7"/>
      <c r="G20" s="7"/>
      <c r="H20" s="7"/>
      <c r="I20" s="7"/>
      <c r="J20" s="7"/>
      <c r="K20" s="7"/>
      <c r="L20" s="7"/>
    </row>
    <row r="21" spans="1:12">
      <c r="A21" s="7"/>
      <c r="B21" s="7"/>
      <c r="C21" s="7"/>
      <c r="D21" s="7"/>
      <c r="E21" s="7"/>
      <c r="F21" s="7"/>
      <c r="G21" s="7"/>
      <c r="H21" s="7"/>
      <c r="I21" s="7"/>
      <c r="J21" s="7"/>
      <c r="K21" s="7"/>
      <c r="L21" s="7"/>
    </row>
    <row r="22" spans="1:12">
      <c r="A22" s="7"/>
      <c r="B22" s="7"/>
      <c r="C22" s="7"/>
      <c r="D22" s="7"/>
      <c r="E22" s="7"/>
      <c r="F22" s="7"/>
      <c r="G22" s="7"/>
      <c r="H22" s="7"/>
      <c r="I22" s="7"/>
      <c r="J22" s="7"/>
      <c r="K22" s="7"/>
      <c r="L22" s="7"/>
    </row>
    <row r="23" spans="1:12">
      <c r="A23" s="7"/>
      <c r="B23" s="7"/>
      <c r="C23" s="7"/>
      <c r="D23" s="7"/>
      <c r="E23" s="7"/>
      <c r="F23" s="7"/>
      <c r="G23" s="7"/>
      <c r="H23" s="7"/>
      <c r="I23" s="7"/>
      <c r="J23" s="7"/>
      <c r="K23" s="7"/>
      <c r="L23" s="7"/>
    </row>
    <row r="24" spans="1:12">
      <c r="A24" s="7"/>
      <c r="B24" s="7"/>
      <c r="C24" s="7"/>
      <c r="D24" s="7"/>
      <c r="E24" s="7"/>
      <c r="F24" s="7"/>
      <c r="G24" s="7"/>
      <c r="H24" s="7"/>
      <c r="I24" s="7"/>
      <c r="J24" s="7"/>
      <c r="K24" s="7"/>
      <c r="L24" s="7"/>
    </row>
    <row r="25" spans="1:12">
      <c r="A25" s="7"/>
      <c r="B25" s="7"/>
      <c r="C25" s="7"/>
      <c r="D25" s="7"/>
      <c r="E25" s="7"/>
      <c r="F25" s="7"/>
      <c r="G25" s="7"/>
      <c r="H25" s="7"/>
      <c r="I25" s="7"/>
      <c r="J25" s="7"/>
      <c r="K25" s="7"/>
      <c r="L25" s="7"/>
    </row>
    <row r="26" spans="1:12">
      <c r="A26" s="7"/>
      <c r="B26" s="7"/>
      <c r="C26" s="7"/>
      <c r="D26" s="7"/>
      <c r="E26" s="7"/>
      <c r="F26" s="7"/>
      <c r="G26" s="7"/>
      <c r="H26" s="7"/>
      <c r="I26" s="7"/>
      <c r="J26" s="7"/>
      <c r="K26" s="7"/>
      <c r="L26" s="7"/>
    </row>
    <row r="27" spans="1:12">
      <c r="A27" s="7"/>
      <c r="B27" s="7"/>
      <c r="C27" s="7"/>
      <c r="D27" s="7"/>
      <c r="E27" s="7"/>
      <c r="F27" s="7"/>
      <c r="G27" s="7"/>
      <c r="H27" s="7"/>
      <c r="I27" s="7"/>
      <c r="J27" s="7"/>
      <c r="K27" s="7"/>
      <c r="L27" s="7"/>
    </row>
    <row r="28" spans="1:12">
      <c r="A28" s="7"/>
      <c r="B28" s="7"/>
      <c r="C28" s="7"/>
      <c r="D28" s="7"/>
      <c r="E28" s="7"/>
      <c r="F28" s="7"/>
      <c r="G28" s="7"/>
      <c r="H28" s="7"/>
      <c r="I28" s="7"/>
      <c r="J28" s="7"/>
      <c r="K28" s="7"/>
      <c r="L28" s="7"/>
    </row>
    <row r="29" spans="1:12">
      <c r="A29" s="7"/>
      <c r="B29" s="7"/>
      <c r="C29" s="7"/>
      <c r="D29" s="7"/>
      <c r="E29" s="7"/>
      <c r="F29" s="7"/>
      <c r="G29" s="7"/>
      <c r="H29" s="7"/>
      <c r="I29" s="7"/>
      <c r="J29" s="7"/>
      <c r="K29" s="7"/>
      <c r="L29" s="7"/>
    </row>
    <row r="30" spans="1:12">
      <c r="A30" s="7"/>
      <c r="B30" s="7"/>
      <c r="C30" s="7"/>
      <c r="D30" s="7"/>
      <c r="E30" s="7"/>
      <c r="F30" s="7"/>
      <c r="G30" s="7"/>
      <c r="H30" s="7"/>
      <c r="I30" s="7"/>
      <c r="J30" s="7"/>
      <c r="K30" s="7"/>
      <c r="L30" s="7"/>
    </row>
    <row r="31" spans="1:12">
      <c r="A31" s="7"/>
      <c r="B31" s="7"/>
      <c r="C31" s="7"/>
      <c r="D31" s="7"/>
      <c r="E31" s="7"/>
      <c r="F31" s="7"/>
      <c r="G31" s="7"/>
      <c r="H31" s="7"/>
      <c r="I31" s="7"/>
      <c r="J31" s="7"/>
      <c r="K31" s="7"/>
      <c r="L31" s="7"/>
    </row>
    <row r="32" spans="1:12">
      <c r="A32" s="7"/>
      <c r="B32" s="7"/>
      <c r="C32" s="7"/>
      <c r="D32" s="7"/>
      <c r="E32" s="7"/>
      <c r="F32" s="7"/>
      <c r="G32" s="7"/>
      <c r="H32" s="7"/>
      <c r="I32" s="7"/>
      <c r="J32" s="7"/>
      <c r="K32" s="7"/>
      <c r="L32" s="7"/>
    </row>
    <row r="33" spans="1:12">
      <c r="A33" s="7"/>
      <c r="B33" s="7"/>
      <c r="C33" s="7"/>
      <c r="D33" s="7"/>
      <c r="E33" s="7"/>
      <c r="F33" s="7"/>
      <c r="G33" s="7"/>
      <c r="H33" s="7"/>
      <c r="I33" s="7"/>
      <c r="J33" s="7"/>
      <c r="K33" s="7"/>
      <c r="L33" s="7"/>
    </row>
    <row r="34" spans="1:12">
      <c r="A34" s="7"/>
      <c r="B34" s="7"/>
      <c r="C34" s="7"/>
      <c r="D34" s="7"/>
      <c r="E34" s="7"/>
      <c r="F34" s="7"/>
      <c r="G34" s="7"/>
      <c r="H34" s="7"/>
      <c r="I34" s="7"/>
      <c r="J34" s="7"/>
      <c r="K34" s="7"/>
      <c r="L34" s="7"/>
    </row>
    <row r="35" spans="1:12">
      <c r="A35" s="7"/>
      <c r="B35" s="7"/>
      <c r="C35" s="7"/>
      <c r="D35" s="7"/>
      <c r="E35" s="7"/>
      <c r="F35" s="7"/>
      <c r="G35" s="7"/>
      <c r="H35" s="7"/>
      <c r="I35" s="7"/>
      <c r="J35" s="7"/>
      <c r="K35" s="7"/>
      <c r="L35" s="7"/>
    </row>
    <row r="36" spans="1:12">
      <c r="A36" s="7"/>
      <c r="B36" s="7"/>
      <c r="C36" s="7"/>
      <c r="D36" s="7"/>
      <c r="E36" s="7"/>
      <c r="F36" s="7"/>
      <c r="G36" s="7"/>
      <c r="H36" s="7"/>
      <c r="I36" s="7"/>
      <c r="J36" s="7"/>
      <c r="K36" s="7"/>
      <c r="L36" s="7"/>
    </row>
    <row r="37" spans="1:12">
      <c r="A37" s="7"/>
      <c r="B37" s="7"/>
      <c r="C37" s="7"/>
      <c r="D37" s="7"/>
      <c r="E37" s="7"/>
      <c r="F37" s="7"/>
      <c r="G37" s="7"/>
      <c r="H37" s="7"/>
      <c r="I37" s="7"/>
      <c r="J37" s="7"/>
      <c r="K37" s="7"/>
      <c r="L37" s="7"/>
    </row>
    <row r="38" spans="1:12">
      <c r="A38" s="7"/>
      <c r="B38" s="7"/>
      <c r="C38" s="7"/>
      <c r="D38" s="7"/>
      <c r="E38" s="7"/>
      <c r="F38" s="7"/>
      <c r="G38" s="7"/>
      <c r="H38" s="7"/>
      <c r="I38" s="7"/>
      <c r="J38" s="7"/>
      <c r="K38" s="7"/>
      <c r="L38" s="7"/>
    </row>
    <row r="39" spans="1:12">
      <c r="A39" s="7"/>
      <c r="B39" s="7"/>
      <c r="C39" s="7"/>
      <c r="D39" s="7"/>
      <c r="E39" s="7"/>
      <c r="F39" s="7"/>
      <c r="G39" s="7"/>
      <c r="H39" s="7"/>
      <c r="I39" s="7"/>
      <c r="J39" s="7"/>
      <c r="K39" s="7"/>
      <c r="L39" s="7"/>
    </row>
  </sheetData>
  <protectedRanges>
    <protectedRange password="9F91" sqref="A5:E5" name="Intervalo6"/>
    <protectedRange password="9F91" sqref="A15:E15" name="Intervalo2"/>
    <protectedRange password="9F91" sqref="A6:C6" name="Intervalo4"/>
    <protectedRange password="9F91" sqref="A7" name="Intervalo3_2"/>
    <protectedRange password="9F91" sqref="B7:E7" name="Intervalo3_1"/>
    <protectedRange password="9F91" sqref="B8:J8" name="Intervalo3_2_1"/>
    <protectedRange password="9F91" sqref="A3 B4 C3:K4" name="Intervalo6_1_1"/>
    <protectedRange sqref="A3" name="Intervalo5_1_1"/>
  </protectedRanges>
  <mergeCells count="7">
    <mergeCell ref="F7:I7"/>
    <mergeCell ref="J7:J8"/>
    <mergeCell ref="A6:J6"/>
    <mergeCell ref="A3:K4"/>
    <mergeCell ref="A1:E1"/>
    <mergeCell ref="A7:A8"/>
    <mergeCell ref="B7:E7"/>
  </mergeCells>
  <printOptions horizontalCentered="1"/>
  <pageMargins left="0.51181102362204722" right="0.51181102362204722" top="0.78740157480314965" bottom="0.78740157480314965" header="0.31496062992125984" footer="0.31496062992125984"/>
  <pageSetup paperSize="9" scale="47"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39997558519241921"/>
  </sheetPr>
  <dimension ref="A1:G42"/>
  <sheetViews>
    <sheetView showGridLines="0" zoomScaleNormal="100" zoomScaleSheetLayoutView="100" workbookViewId="0">
      <selection activeCell="A3" sqref="A3:G4"/>
    </sheetView>
  </sheetViews>
  <sheetFormatPr defaultColWidth="9.140625" defaultRowHeight="15"/>
  <cols>
    <col min="1" max="1" width="62.7109375" style="1" customWidth="1"/>
    <col min="2" max="3" width="10.7109375" style="1" customWidth="1"/>
    <col min="4" max="16384" width="9.140625" style="1"/>
  </cols>
  <sheetData>
    <row r="1" spans="1:7" ht="12.75" customHeight="1">
      <c r="A1" s="188"/>
      <c r="B1" s="188"/>
      <c r="C1" s="188"/>
      <c r="D1" s="7"/>
      <c r="E1" s="7"/>
      <c r="F1" s="7"/>
      <c r="G1" s="7"/>
    </row>
    <row r="2" spans="1:7" ht="14.25" customHeight="1">
      <c r="A2" s="97"/>
      <c r="B2" s="97"/>
      <c r="C2" s="97"/>
      <c r="D2" s="7"/>
      <c r="E2" s="7"/>
      <c r="F2" s="7"/>
      <c r="G2" s="7"/>
    </row>
    <row r="3" spans="1:7" ht="14.25" customHeight="1">
      <c r="A3" s="183" t="s">
        <v>77</v>
      </c>
      <c r="B3" s="183"/>
      <c r="C3" s="183"/>
      <c r="D3" s="183"/>
      <c r="E3" s="183"/>
      <c r="F3" s="183"/>
      <c r="G3" s="183"/>
    </row>
    <row r="4" spans="1:7" ht="15" customHeight="1">
      <c r="A4" s="183"/>
      <c r="B4" s="183"/>
      <c r="C4" s="183"/>
      <c r="D4" s="183"/>
      <c r="E4" s="183"/>
      <c r="F4" s="183"/>
      <c r="G4" s="183"/>
    </row>
    <row r="5" spans="1:7" ht="15" customHeight="1" thickBot="1">
      <c r="A5" s="7"/>
      <c r="B5" s="7"/>
      <c r="C5" s="7"/>
      <c r="D5" s="7"/>
      <c r="E5" s="7"/>
      <c r="F5" s="7"/>
      <c r="G5" s="7"/>
    </row>
    <row r="6" spans="1:7" ht="21">
      <c r="A6" s="219" t="s">
        <v>48</v>
      </c>
      <c r="B6" s="220"/>
      <c r="C6" s="220"/>
      <c r="D6" s="220"/>
      <c r="E6" s="221"/>
      <c r="F6" s="7"/>
      <c r="G6" s="7"/>
    </row>
    <row r="7" spans="1:7" ht="31.5" customHeight="1">
      <c r="A7" s="214" t="s">
        <v>49</v>
      </c>
      <c r="B7" s="216" t="s">
        <v>67</v>
      </c>
      <c r="C7" s="217"/>
      <c r="D7" s="217"/>
      <c r="E7" s="218"/>
      <c r="F7" s="7"/>
      <c r="G7" s="7"/>
    </row>
    <row r="8" spans="1:7" ht="21" customHeight="1" thickBot="1">
      <c r="A8" s="215"/>
      <c r="B8" s="147" t="str">
        <f>Índice!F8</f>
        <v>AE I</v>
      </c>
      <c r="C8" s="35" t="str">
        <f>Índice!H8</f>
        <v>AE II</v>
      </c>
      <c r="D8" s="148" t="str">
        <f>Índice!J8</f>
        <v>AE III</v>
      </c>
      <c r="E8" s="163" t="str">
        <f>Índice!L8</f>
        <v>AE IV</v>
      </c>
      <c r="F8" s="7"/>
      <c r="G8" s="7"/>
    </row>
    <row r="9" spans="1:7" ht="60" customHeight="1">
      <c r="A9" s="51" t="s">
        <v>21</v>
      </c>
      <c r="B9" s="160">
        <f>'A - Autonomia'!C26</f>
        <v>0.48571428571428571</v>
      </c>
      <c r="C9" s="160">
        <f>'A - Autonomia'!D26</f>
        <v>0.6</v>
      </c>
      <c r="D9" s="160">
        <f>'A - Autonomia'!E26</f>
        <v>0.77142857142857146</v>
      </c>
      <c r="E9" s="164">
        <f>'A - Autonomia'!F26</f>
        <v>0.88571428571428568</v>
      </c>
      <c r="F9" s="7"/>
      <c r="G9" s="7"/>
    </row>
    <row r="10" spans="1:7" ht="60" customHeight="1">
      <c r="A10" s="36" t="s">
        <v>22</v>
      </c>
      <c r="B10" s="160">
        <f>'B - Responsividade'!B15</f>
        <v>0.48</v>
      </c>
      <c r="C10" s="160">
        <f>'B - Responsividade'!C15</f>
        <v>0.68</v>
      </c>
      <c r="D10" s="160">
        <f>'B - Responsividade'!D15</f>
        <v>0.8</v>
      </c>
      <c r="E10" s="164">
        <f>'B - Responsividade'!E15</f>
        <v>0.96</v>
      </c>
      <c r="F10" s="7"/>
      <c r="G10" s="7"/>
    </row>
    <row r="11" spans="1:7" ht="60" customHeight="1">
      <c r="A11" s="36" t="s">
        <v>23</v>
      </c>
      <c r="B11" s="161">
        <f>'C - Integração Social'!B15</f>
        <v>0.48</v>
      </c>
      <c r="C11" s="161">
        <f>'C - Integração Social'!C15</f>
        <v>0.68</v>
      </c>
      <c r="D11" s="161">
        <f>'C - Integração Social'!D15</f>
        <v>0.8</v>
      </c>
      <c r="E11" s="165">
        <f>'C - Integração Social'!E15</f>
        <v>0.96</v>
      </c>
      <c r="F11" s="7"/>
      <c r="G11" s="7"/>
    </row>
    <row r="12" spans="1:7" ht="60" customHeight="1">
      <c r="A12" s="36" t="s">
        <v>46</v>
      </c>
      <c r="B12" s="161">
        <f>'D - Equidade Gênero'!B16</f>
        <v>0.5</v>
      </c>
      <c r="C12" s="161">
        <f>'D - Equidade Gênero'!C16</f>
        <v>0.66666666666666663</v>
      </c>
      <c r="D12" s="161">
        <f>'D - Equidade Gênero'!D16</f>
        <v>0.76666666666666672</v>
      </c>
      <c r="E12" s="165">
        <f>'D - Equidade Gênero'!E16</f>
        <v>0.9</v>
      </c>
      <c r="F12" s="7"/>
      <c r="G12" s="7"/>
    </row>
    <row r="13" spans="1:7" ht="60" customHeight="1" thickBot="1">
      <c r="A13" s="34" t="s">
        <v>24</v>
      </c>
      <c r="B13" s="162">
        <f>'E - Protag. da Juventude'!B15</f>
        <v>0.48</v>
      </c>
      <c r="C13" s="162">
        <f>'E - Protag. da Juventude'!C15</f>
        <v>0.68</v>
      </c>
      <c r="D13" s="162">
        <f>'E - Protag. da Juventude'!D15</f>
        <v>0.8</v>
      </c>
      <c r="E13" s="166">
        <f>'E - Protag. da Juventude'!E15</f>
        <v>0.96</v>
      </c>
      <c r="F13" s="7"/>
      <c r="G13" s="7"/>
    </row>
    <row r="14" spans="1:7" ht="19.5" thickBot="1">
      <c r="A14" s="52"/>
      <c r="B14" s="10"/>
      <c r="C14" s="11"/>
      <c r="D14" s="7"/>
      <c r="E14" s="7"/>
      <c r="F14" s="7"/>
      <c r="G14" s="7"/>
    </row>
    <row r="15" spans="1:7" ht="19.5" thickBot="1">
      <c r="A15" s="30" t="s">
        <v>50</v>
      </c>
      <c r="B15" s="46">
        <f>SUM(B9:B13)/5</f>
        <v>0.48514285714285715</v>
      </c>
      <c r="C15" s="46">
        <f>SUM(C9:C13)/5</f>
        <v>0.66133333333333333</v>
      </c>
      <c r="D15" s="46">
        <f t="shared" ref="D15:E15" si="0">SUM(D9:D13)/5</f>
        <v>0.78761904761904766</v>
      </c>
      <c r="E15" s="46">
        <f t="shared" si="0"/>
        <v>0.93314285714285705</v>
      </c>
      <c r="F15" s="7"/>
      <c r="G15" s="7"/>
    </row>
    <row r="16" spans="1:7">
      <c r="A16" s="7"/>
      <c r="B16" s="7"/>
      <c r="C16" s="7"/>
      <c r="D16" s="7"/>
      <c r="E16" s="7"/>
      <c r="F16" s="7"/>
      <c r="G16" s="7"/>
    </row>
    <row r="17" spans="1:7">
      <c r="A17" s="12"/>
      <c r="B17" s="7"/>
      <c r="C17" s="7"/>
      <c r="D17" s="7"/>
      <c r="E17" s="7"/>
      <c r="F17" s="7"/>
      <c r="G17" s="7"/>
    </row>
    <row r="18" spans="1:7">
      <c r="A18" s="7"/>
      <c r="B18" s="7"/>
      <c r="C18" s="7"/>
      <c r="D18" s="7"/>
      <c r="E18" s="7"/>
      <c r="F18" s="7"/>
      <c r="G18" s="7"/>
    </row>
    <row r="19" spans="1:7">
      <c r="A19" s="7"/>
      <c r="B19" s="7"/>
      <c r="C19" s="7"/>
      <c r="D19" s="7"/>
      <c r="E19" s="7"/>
      <c r="F19" s="7"/>
      <c r="G19" s="7"/>
    </row>
    <row r="20" spans="1:7">
      <c r="A20" s="7"/>
      <c r="B20" s="7"/>
      <c r="C20" s="7"/>
      <c r="D20" s="7"/>
      <c r="E20" s="7"/>
      <c r="F20" s="7"/>
      <c r="G20" s="7"/>
    </row>
    <row r="21" spans="1:7">
      <c r="A21" s="7"/>
      <c r="B21" s="7"/>
      <c r="C21" s="7"/>
      <c r="D21" s="7"/>
      <c r="E21" s="7"/>
      <c r="F21" s="7"/>
      <c r="G21" s="7"/>
    </row>
    <row r="22" spans="1:7">
      <c r="A22" s="7"/>
      <c r="B22" s="7"/>
      <c r="C22" s="7"/>
      <c r="D22" s="7"/>
      <c r="E22" s="7"/>
      <c r="F22" s="7"/>
      <c r="G22" s="7"/>
    </row>
    <row r="23" spans="1:7">
      <c r="A23" s="7"/>
      <c r="B23" s="7"/>
      <c r="C23" s="7"/>
      <c r="D23" s="7"/>
      <c r="E23" s="7"/>
      <c r="F23" s="7"/>
      <c r="G23" s="7"/>
    </row>
    <row r="24" spans="1:7">
      <c r="A24" s="7"/>
      <c r="B24" s="7"/>
      <c r="C24" s="7"/>
      <c r="D24" s="7"/>
      <c r="E24" s="7"/>
      <c r="F24" s="7"/>
      <c r="G24" s="7"/>
    </row>
    <row r="25" spans="1:7">
      <c r="A25" s="7"/>
      <c r="B25" s="7"/>
      <c r="C25" s="7"/>
      <c r="D25" s="7"/>
      <c r="E25" s="7"/>
      <c r="F25" s="7"/>
      <c r="G25" s="7"/>
    </row>
    <row r="26" spans="1:7">
      <c r="A26" s="7"/>
      <c r="B26" s="7"/>
      <c r="C26" s="7"/>
      <c r="D26" s="7"/>
      <c r="E26" s="7"/>
      <c r="F26" s="7"/>
      <c r="G26" s="7"/>
    </row>
    <row r="27" spans="1:7">
      <c r="A27" s="7"/>
      <c r="B27" s="7"/>
      <c r="C27" s="7"/>
      <c r="D27" s="7"/>
      <c r="E27" s="7"/>
      <c r="F27" s="7"/>
      <c r="G27" s="7"/>
    </row>
    <row r="28" spans="1:7">
      <c r="A28" s="7"/>
      <c r="B28" s="7"/>
      <c r="C28" s="7"/>
      <c r="D28" s="7"/>
      <c r="E28" s="7"/>
      <c r="F28" s="7"/>
      <c r="G28" s="7"/>
    </row>
    <row r="29" spans="1:7">
      <c r="A29" s="7"/>
      <c r="B29" s="7"/>
      <c r="C29" s="7"/>
      <c r="D29" s="7"/>
      <c r="E29" s="7"/>
      <c r="F29" s="7"/>
      <c r="G29" s="7"/>
    </row>
    <row r="30" spans="1:7">
      <c r="A30" s="7"/>
      <c r="B30" s="7"/>
      <c r="C30" s="7"/>
      <c r="D30" s="7"/>
      <c r="E30" s="7"/>
      <c r="F30" s="7"/>
      <c r="G30" s="7"/>
    </row>
    <row r="31" spans="1:7">
      <c r="A31" s="7"/>
      <c r="B31" s="7"/>
      <c r="C31" s="7"/>
      <c r="D31" s="7"/>
      <c r="E31" s="7"/>
      <c r="F31" s="7"/>
      <c r="G31" s="7"/>
    </row>
    <row r="32" spans="1:7">
      <c r="A32" s="7"/>
      <c r="B32" s="7"/>
      <c r="C32" s="7"/>
      <c r="D32" s="7"/>
      <c r="E32" s="7"/>
      <c r="F32" s="7"/>
      <c r="G32" s="7"/>
    </row>
    <row r="33" spans="1:7">
      <c r="A33" s="7"/>
      <c r="B33" s="7"/>
      <c r="C33" s="7"/>
      <c r="D33" s="7"/>
      <c r="E33" s="7"/>
      <c r="F33" s="7"/>
      <c r="G33" s="7"/>
    </row>
    <row r="34" spans="1:7">
      <c r="A34" s="7"/>
      <c r="B34" s="7"/>
      <c r="C34" s="7"/>
      <c r="D34" s="7"/>
      <c r="E34" s="7"/>
      <c r="F34" s="7"/>
      <c r="G34" s="7"/>
    </row>
    <row r="35" spans="1:7">
      <c r="A35" s="7"/>
      <c r="B35" s="7"/>
      <c r="C35" s="7"/>
      <c r="D35" s="7"/>
      <c r="E35" s="7"/>
      <c r="F35" s="7"/>
      <c r="G35" s="7"/>
    </row>
    <row r="36" spans="1:7">
      <c r="A36" s="7"/>
      <c r="B36" s="7"/>
      <c r="C36" s="7"/>
      <c r="D36" s="7"/>
      <c r="E36" s="7"/>
      <c r="F36" s="7"/>
      <c r="G36" s="7"/>
    </row>
    <row r="37" spans="1:7">
      <c r="A37" s="7"/>
      <c r="B37" s="7"/>
      <c r="C37" s="7"/>
      <c r="D37" s="7"/>
      <c r="E37" s="7"/>
      <c r="F37" s="7"/>
      <c r="G37" s="7"/>
    </row>
    <row r="38" spans="1:7">
      <c r="A38" s="7"/>
      <c r="B38" s="7"/>
      <c r="C38" s="7"/>
      <c r="D38" s="7"/>
      <c r="E38" s="7"/>
      <c r="F38" s="7"/>
      <c r="G38" s="7"/>
    </row>
    <row r="39" spans="1:7">
      <c r="A39" s="7"/>
      <c r="B39" s="7"/>
      <c r="C39" s="7"/>
      <c r="D39" s="7"/>
      <c r="E39" s="7"/>
      <c r="F39" s="7"/>
      <c r="G39" s="7"/>
    </row>
    <row r="40" spans="1:7">
      <c r="A40" s="7"/>
      <c r="B40" s="7"/>
      <c r="C40" s="7"/>
      <c r="D40" s="7"/>
      <c r="E40" s="7"/>
      <c r="F40" s="7"/>
      <c r="G40" s="7"/>
    </row>
    <row r="41" spans="1:7">
      <c r="A41" s="7"/>
      <c r="B41" s="7"/>
      <c r="C41" s="7"/>
      <c r="D41" s="7"/>
      <c r="E41" s="7"/>
      <c r="F41" s="7"/>
      <c r="G41" s="7"/>
    </row>
    <row r="42" spans="1:7">
      <c r="A42" s="7"/>
      <c r="B42" s="7"/>
      <c r="C42" s="7"/>
      <c r="D42" s="7"/>
      <c r="E42" s="7"/>
      <c r="F42" s="7"/>
      <c r="G42" s="7"/>
    </row>
  </sheetData>
  <protectedRanges>
    <protectedRange password="9F91" sqref="A5:C5" name="Intervalo6"/>
    <protectedRange password="9F91" sqref="A15:E15" name="Intervalo2"/>
    <protectedRange password="9F91" sqref="A6:C6" name="Intervalo4_1"/>
    <protectedRange password="9F91" sqref="A7" name="Intervalo3_2"/>
    <protectedRange password="9F91" sqref="A3:C4" name="Intervalo6_1"/>
    <protectedRange sqref="A3" name="Intervalo5_1"/>
    <protectedRange password="9F91" sqref="B7:E7" name="Intervalo3_1"/>
    <protectedRange password="9F91" sqref="B8:E8" name="Intervalo3_2_1"/>
  </protectedRanges>
  <mergeCells count="5">
    <mergeCell ref="A1:C1"/>
    <mergeCell ref="A7:A8"/>
    <mergeCell ref="B7:E7"/>
    <mergeCell ref="A3:G4"/>
    <mergeCell ref="A6:E6"/>
  </mergeCells>
  <printOptions horizontalCentered="1"/>
  <pageMargins left="0.51181102362204722" right="0.51181102362204722" top="0.78740157480314965" bottom="0.78740157480314965" header="0.31496062992125984" footer="0.31496062992125984"/>
  <pageSetup paperSize="9" scale="4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7</vt:i4>
      </vt:variant>
      <vt:variant>
        <vt:lpstr>Intervalos Nomeados</vt:lpstr>
      </vt:variant>
      <vt:variant>
        <vt:i4>7</vt:i4>
      </vt:variant>
    </vt:vector>
  </HeadingPairs>
  <TitlesOfParts>
    <vt:vector size="14" baseType="lpstr">
      <vt:lpstr>Índice</vt:lpstr>
      <vt:lpstr>A - Autonomia</vt:lpstr>
      <vt:lpstr>B - Responsividade</vt:lpstr>
      <vt:lpstr>C - Integração Social</vt:lpstr>
      <vt:lpstr>D - Equidade Gênero</vt:lpstr>
      <vt:lpstr>E - Protag. da Juventude</vt:lpstr>
      <vt:lpstr>Síntese</vt:lpstr>
      <vt:lpstr>'A - Autonomia'!Area_de_impressao</vt:lpstr>
      <vt:lpstr>'B - Responsividade'!Area_de_impressao</vt:lpstr>
      <vt:lpstr>'C - Integração Social'!Area_de_impressao</vt:lpstr>
      <vt:lpstr>'D - Equidade Gênero'!Area_de_impressao</vt:lpstr>
      <vt:lpstr>'E - Protag. da Juventude'!Area_de_impressao</vt:lpstr>
      <vt:lpstr>Índice!Area_de_impressao</vt:lpstr>
      <vt:lpstr>Síntese!Area_de_impressao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Luciano</dc:creator>
  <cp:lastModifiedBy>Luciano</cp:lastModifiedBy>
  <cp:lastPrinted>2015-04-17T17:42:12Z</cp:lastPrinted>
  <dcterms:created xsi:type="dcterms:W3CDTF">2014-07-18T21:16:54Z</dcterms:created>
  <dcterms:modified xsi:type="dcterms:W3CDTF">2018-06-23T12:30:29Z</dcterms:modified>
</cp:coreProperties>
</file>